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<sst xmlns="http://schemas.openxmlformats.org/spreadsheetml/2006/main" count="877" uniqueCount="270">
  <si>
    <t xml:space="preserve">             10^ MAXENT FUN RUN - 06 GENNAIO 2010, REGGIO EMILIA - ORDINE ARRIVO GENERALE</t>
  </si>
  <si>
    <t>Posizione di arrivo</t>
  </si>
  <si>
    <t>Pettorale</t>
  </si>
  <si>
    <t>Tempo</t>
  </si>
  <si>
    <t>Nome</t>
  </si>
  <si>
    <t>Società</t>
  </si>
  <si>
    <t>anno</t>
  </si>
  <si>
    <t>Categ.</t>
  </si>
  <si>
    <t>Posiz. M</t>
  </si>
  <si>
    <t>Posiz. F</t>
  </si>
  <si>
    <t>32.28</t>
  </si>
  <si>
    <t>32.46</t>
  </si>
  <si>
    <t>33.17</t>
  </si>
  <si>
    <t>33.25</t>
  </si>
  <si>
    <t>33.53</t>
  </si>
  <si>
    <t>33.55</t>
  </si>
  <si>
    <t>GINOSA ARTURO</t>
  </si>
  <si>
    <t xml:space="preserve">SINTOFARM ATLETICA </t>
  </si>
  <si>
    <t>34.00</t>
  </si>
  <si>
    <t>34.34</t>
  </si>
  <si>
    <t>34.37</t>
  </si>
  <si>
    <t>34.42</t>
  </si>
  <si>
    <t>34.59</t>
  </si>
  <si>
    <t>35.08</t>
  </si>
  <si>
    <t>35.11</t>
  </si>
  <si>
    <t>35.19</t>
  </si>
  <si>
    <t>35.25</t>
  </si>
  <si>
    <t>35.54</t>
  </si>
  <si>
    <t>35.56</t>
  </si>
  <si>
    <t>35.58</t>
  </si>
  <si>
    <t>36.02</t>
  </si>
  <si>
    <t>BOUMALIK FAICAL</t>
  </si>
  <si>
    <t>INDIVIDUALE</t>
  </si>
  <si>
    <t>M</t>
  </si>
  <si>
    <t>36.04</t>
  </si>
  <si>
    <t>36.05</t>
  </si>
  <si>
    <t>GUIDA ENZO</t>
  </si>
  <si>
    <t>CORRADINI RUBIERA</t>
  </si>
  <si>
    <t>36.06</t>
  </si>
  <si>
    <t>36.12</t>
  </si>
  <si>
    <t>36.16</t>
  </si>
  <si>
    <t>36.18</t>
  </si>
  <si>
    <t>36.19</t>
  </si>
  <si>
    <t>36.22</t>
  </si>
  <si>
    <t>36.24</t>
  </si>
  <si>
    <t>36.27</t>
  </si>
  <si>
    <t>36.32</t>
  </si>
  <si>
    <t>36.34</t>
  </si>
  <si>
    <t>37.15</t>
  </si>
  <si>
    <t>37.21</t>
  </si>
  <si>
    <t>37.26</t>
  </si>
  <si>
    <t>37.35</t>
  </si>
  <si>
    <t>37.39</t>
  </si>
  <si>
    <t>37.50</t>
  </si>
  <si>
    <t>37.53</t>
  </si>
  <si>
    <t>38.03</t>
  </si>
  <si>
    <t>38.08</t>
  </si>
  <si>
    <t>38.10</t>
  </si>
  <si>
    <t>38.15</t>
  </si>
  <si>
    <t>38.17</t>
  </si>
  <si>
    <t>38.24</t>
  </si>
  <si>
    <t>38.26</t>
  </si>
  <si>
    <t>38.27</t>
  </si>
  <si>
    <t>38.28</t>
  </si>
  <si>
    <t>38.30</t>
  </si>
  <si>
    <t>38.35</t>
  </si>
  <si>
    <t>38.52</t>
  </si>
  <si>
    <t>38.58</t>
  </si>
  <si>
    <t>39.04</t>
  </si>
  <si>
    <t>39.06</t>
  </si>
  <si>
    <t>39.13</t>
  </si>
  <si>
    <t>39.15</t>
  </si>
  <si>
    <t>39.20</t>
  </si>
  <si>
    <t>39.26</t>
  </si>
  <si>
    <t>39.38</t>
  </si>
  <si>
    <t>39.41</t>
  </si>
  <si>
    <t>39.43</t>
  </si>
  <si>
    <t>39.50</t>
  </si>
  <si>
    <t>39.53</t>
  </si>
  <si>
    <t>39.57</t>
  </si>
  <si>
    <t>40.00</t>
  </si>
  <si>
    <t>40.04</t>
  </si>
  <si>
    <t>40.06</t>
  </si>
  <si>
    <t>40.10</t>
  </si>
  <si>
    <t>40.19</t>
  </si>
  <si>
    <t>40.27</t>
  </si>
  <si>
    <t>40.28</t>
  </si>
  <si>
    <t>40.44</t>
  </si>
  <si>
    <t>40.47</t>
  </si>
  <si>
    <t>40.50</t>
  </si>
  <si>
    <t>41.04</t>
  </si>
  <si>
    <t>41.11</t>
  </si>
  <si>
    <t>41.12</t>
  </si>
  <si>
    <t>41.13</t>
  </si>
  <si>
    <t>41.18</t>
  </si>
  <si>
    <t>41.22</t>
  </si>
  <si>
    <t>41.29</t>
  </si>
  <si>
    <t>41.31</t>
  </si>
  <si>
    <t>41.39</t>
  </si>
  <si>
    <t>41.41</t>
  </si>
  <si>
    <t>41.42</t>
  </si>
  <si>
    <t>41.50</t>
  </si>
  <si>
    <t>41.52</t>
  </si>
  <si>
    <t>41.55</t>
  </si>
  <si>
    <t>41.56</t>
  </si>
  <si>
    <t>41.59</t>
  </si>
  <si>
    <t>42.06</t>
  </si>
  <si>
    <t>42.10</t>
  </si>
  <si>
    <t>42.12</t>
  </si>
  <si>
    <t>42.13</t>
  </si>
  <si>
    <t>42.14</t>
  </si>
  <si>
    <t>42.17</t>
  </si>
  <si>
    <t>42.18</t>
  </si>
  <si>
    <t>42.20</t>
  </si>
  <si>
    <t>42.21</t>
  </si>
  <si>
    <t>42.23</t>
  </si>
  <si>
    <t>42.29</t>
  </si>
  <si>
    <t>42.30</t>
  </si>
  <si>
    <t>42.32</t>
  </si>
  <si>
    <t>42.36</t>
  </si>
  <si>
    <t>42.42</t>
  </si>
  <si>
    <t>42.44</t>
  </si>
  <si>
    <t>42.45</t>
  </si>
  <si>
    <t>42.47</t>
  </si>
  <si>
    <t>42.51</t>
  </si>
  <si>
    <t>42.52</t>
  </si>
  <si>
    <t>42.55</t>
  </si>
  <si>
    <t>42.56</t>
  </si>
  <si>
    <t>43.00</t>
  </si>
  <si>
    <t>43.03</t>
  </si>
  <si>
    <t>43.07</t>
  </si>
  <si>
    <t>43.08</t>
  </si>
  <si>
    <t>43.10</t>
  </si>
  <si>
    <t>43.12</t>
  </si>
  <si>
    <t>43.17</t>
  </si>
  <si>
    <t>43.19</t>
  </si>
  <si>
    <t>43.37</t>
  </si>
  <si>
    <t>43.39</t>
  </si>
  <si>
    <t>CUOGHI SABRINA</t>
  </si>
  <si>
    <t>LA GUGLIA</t>
  </si>
  <si>
    <t>F</t>
  </si>
  <si>
    <t>43.42</t>
  </si>
  <si>
    <t>43.46</t>
  </si>
  <si>
    <t>43.48</t>
  </si>
  <si>
    <t>43.50</t>
  </si>
  <si>
    <t>43.55</t>
  </si>
  <si>
    <t>43.56</t>
  </si>
  <si>
    <t>44.00</t>
  </si>
  <si>
    <t>44.16</t>
  </si>
  <si>
    <t>44.18</t>
  </si>
  <si>
    <t>44.19</t>
  </si>
  <si>
    <t>44.22</t>
  </si>
  <si>
    <t>44.24</t>
  </si>
  <si>
    <t>44.36</t>
  </si>
  <si>
    <t>44.47</t>
  </si>
  <si>
    <t>44.50</t>
  </si>
  <si>
    <t>44.53</t>
  </si>
  <si>
    <t>45.01</t>
  </si>
  <si>
    <t>45.02</t>
  </si>
  <si>
    <t>45.03</t>
  </si>
  <si>
    <t>45.04</t>
  </si>
  <si>
    <t>45.09</t>
  </si>
  <si>
    <t>45.10</t>
  </si>
  <si>
    <t>45.14</t>
  </si>
  <si>
    <t>45.23</t>
  </si>
  <si>
    <t>45.25</t>
  </si>
  <si>
    <t>45.33</t>
  </si>
  <si>
    <t>45.38</t>
  </si>
  <si>
    <t>45.40</t>
  </si>
  <si>
    <t>45.47</t>
  </si>
  <si>
    <t>45.52</t>
  </si>
  <si>
    <t>46.03</t>
  </si>
  <si>
    <t>46.05</t>
  </si>
  <si>
    <t>46.06</t>
  </si>
  <si>
    <t>46.08</t>
  </si>
  <si>
    <t>46.09</t>
  </si>
  <si>
    <t>46.15</t>
  </si>
  <si>
    <t>46.20</t>
  </si>
  <si>
    <t>46.23</t>
  </si>
  <si>
    <t>46.28</t>
  </si>
  <si>
    <t>46.37</t>
  </si>
  <si>
    <t>46.39</t>
  </si>
  <si>
    <t>46.40</t>
  </si>
  <si>
    <t>46.47</t>
  </si>
  <si>
    <t>47.01</t>
  </si>
  <si>
    <t>47.03</t>
  </si>
  <si>
    <t>47.06</t>
  </si>
  <si>
    <t>47.08</t>
  </si>
  <si>
    <t>47.14</t>
  </si>
  <si>
    <t>47.16</t>
  </si>
  <si>
    <t>47.17</t>
  </si>
  <si>
    <t>47.24</t>
  </si>
  <si>
    <t>47.26</t>
  </si>
  <si>
    <t>47.34</t>
  </si>
  <si>
    <t>47.35</t>
  </si>
  <si>
    <t>47.37</t>
  </si>
  <si>
    <t>47.50</t>
  </si>
  <si>
    <t>47.55</t>
  </si>
  <si>
    <t>48.12</t>
  </si>
  <si>
    <t>48.18</t>
  </si>
  <si>
    <t>48.24</t>
  </si>
  <si>
    <t>48.27</t>
  </si>
  <si>
    <t>48.33</t>
  </si>
  <si>
    <t>48.41</t>
  </si>
  <si>
    <t>48.43</t>
  </si>
  <si>
    <t>48.46</t>
  </si>
  <si>
    <t>49.13</t>
  </si>
  <si>
    <t>49.14</t>
  </si>
  <si>
    <t>49.25</t>
  </si>
  <si>
    <t>49.27</t>
  </si>
  <si>
    <t>49.30</t>
  </si>
  <si>
    <t>49.34</t>
  </si>
  <si>
    <t>49.37</t>
  </si>
  <si>
    <t>49.38</t>
  </si>
  <si>
    <t>49.39</t>
  </si>
  <si>
    <t>49.44</t>
  </si>
  <si>
    <t>49.47</t>
  </si>
  <si>
    <t>49.49</t>
  </si>
  <si>
    <t>49.54</t>
  </si>
  <si>
    <t>50.03</t>
  </si>
  <si>
    <t>50.07</t>
  </si>
  <si>
    <t>50.19</t>
  </si>
  <si>
    <t>50.22</t>
  </si>
  <si>
    <t>50.29</t>
  </si>
  <si>
    <t>50.37</t>
  </si>
  <si>
    <t>50.38</t>
  </si>
  <si>
    <t>50.42</t>
  </si>
  <si>
    <t>50.45</t>
  </si>
  <si>
    <t>50.50</t>
  </si>
  <si>
    <t>51.19</t>
  </si>
  <si>
    <t>51.21</t>
  </si>
  <si>
    <t>51.25</t>
  </si>
  <si>
    <t>51.26</t>
  </si>
  <si>
    <t>51.28</t>
  </si>
  <si>
    <t>51.36</t>
  </si>
  <si>
    <t>51.56</t>
  </si>
  <si>
    <t>52.09</t>
  </si>
  <si>
    <t>52.30</t>
  </si>
  <si>
    <t>52.33</t>
  </si>
  <si>
    <t>52.36</t>
  </si>
  <si>
    <t>52.38</t>
  </si>
  <si>
    <t>52.50</t>
  </si>
  <si>
    <t>52.53</t>
  </si>
  <si>
    <t>53.10</t>
  </si>
  <si>
    <t>53.16</t>
  </si>
  <si>
    <t>53.21</t>
  </si>
  <si>
    <t>53.32</t>
  </si>
  <si>
    <t>53.43</t>
  </si>
  <si>
    <t>53.44</t>
  </si>
  <si>
    <t>54.01</t>
  </si>
  <si>
    <t>54.05</t>
  </si>
  <si>
    <t>54.40</t>
  </si>
  <si>
    <t>54.59</t>
  </si>
  <si>
    <t>55.00</t>
  </si>
  <si>
    <t>55.27</t>
  </si>
  <si>
    <t>55.34</t>
  </si>
  <si>
    <t>55.59</t>
  </si>
  <si>
    <t>56.41</t>
  </si>
  <si>
    <t>56.42</t>
  </si>
  <si>
    <t>56.52</t>
  </si>
  <si>
    <t>57.13</t>
  </si>
  <si>
    <t>57.16</t>
  </si>
  <si>
    <t>57.17</t>
  </si>
  <si>
    <t>58.05</t>
  </si>
  <si>
    <t>59.01</t>
  </si>
  <si>
    <t>59.16</t>
  </si>
  <si>
    <t>1.00.32</t>
  </si>
  <si>
    <t>1.00.39</t>
  </si>
  <si>
    <t>1.05.20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</si>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</sst>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h:mm:ss;@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vb123\Impostazioni%20locali\Temporary%20Internet%20Files\Content.IE5\SVUVE1YL\MAXEN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Arrivo categ. F"/>
      <sheetName val="Arrivo OVER85"/>
      <sheetName val="preiscriz"/>
      <sheetName val="PER SOCIETA"/>
    </sheetNames>
    <sheetDataSet>
      <sheetData sheetId="0">
        <row r="1">
          <cell r="A1" t="str">
            <v>Pettorale</v>
          </cell>
          <cell r="B1" t="str">
            <v>Nome</v>
          </cell>
          <cell r="C1" t="str">
            <v>Società</v>
          </cell>
          <cell r="E1" t="str">
            <v>Categoria</v>
          </cell>
        </row>
        <row r="2">
          <cell r="A2">
            <v>600</v>
          </cell>
          <cell r="B2" t="str">
            <v>DI GIACOMO NICOLETTA</v>
          </cell>
          <cell r="C2" t="str">
            <v>G.P.AVIS LUZZARA</v>
          </cell>
          <cell r="D2">
            <v>1957</v>
          </cell>
          <cell r="E2" t="str">
            <v>F</v>
          </cell>
        </row>
        <row r="3">
          <cell r="A3">
            <v>601</v>
          </cell>
          <cell r="B3" t="str">
            <v>PIERLI FIORENZA</v>
          </cell>
          <cell r="C3" t="str">
            <v>CORRADINI RUBIERA</v>
          </cell>
          <cell r="D3">
            <v>1980</v>
          </cell>
          <cell r="E3" t="str">
            <v>F</v>
          </cell>
        </row>
        <row r="4">
          <cell r="A4">
            <v>602</v>
          </cell>
          <cell r="B4" t="str">
            <v>BONDIOLI MONICA</v>
          </cell>
          <cell r="C4" t="str">
            <v>CORRADINI RUBIERA</v>
          </cell>
          <cell r="D4">
            <v>1966</v>
          </cell>
          <cell r="E4" t="str">
            <v>F</v>
          </cell>
        </row>
        <row r="5">
          <cell r="A5">
            <v>603</v>
          </cell>
          <cell r="B5" t="str">
            <v>BRESSI BARBARA</v>
          </cell>
          <cell r="C5" t="str">
            <v>GS SELF ATLETICA</v>
          </cell>
          <cell r="D5">
            <v>1988</v>
          </cell>
          <cell r="E5" t="str">
            <v>F</v>
          </cell>
        </row>
        <row r="6">
          <cell r="A6">
            <v>604</v>
          </cell>
          <cell r="B6" t="str">
            <v>GIANNOTTI GRETA</v>
          </cell>
          <cell r="C6" t="str">
            <v>GS SELF ATLETICA</v>
          </cell>
          <cell r="D6">
            <v>1993</v>
          </cell>
          <cell r="E6" t="str">
            <v>F</v>
          </cell>
        </row>
        <row r="7">
          <cell r="A7">
            <v>605</v>
          </cell>
          <cell r="B7" t="str">
            <v>MAGLI TIZIANA</v>
          </cell>
          <cell r="C7" t="str">
            <v>FIACCA E DEBOLEZZA </v>
          </cell>
          <cell r="D7">
            <v>1958</v>
          </cell>
          <cell r="E7" t="str">
            <v>F</v>
          </cell>
        </row>
        <row r="8">
          <cell r="A8">
            <v>606</v>
          </cell>
          <cell r="B8" t="str">
            <v>FERRETTI SABRINA</v>
          </cell>
          <cell r="C8" t="str">
            <v>PODISTICA CORREGGIO</v>
          </cell>
          <cell r="D8">
            <v>1972</v>
          </cell>
          <cell r="E8" t="str">
            <v>F</v>
          </cell>
        </row>
        <row r="9">
          <cell r="A9">
            <v>607</v>
          </cell>
          <cell r="B9" t="str">
            <v>PONTI PAOLA</v>
          </cell>
          <cell r="C9" t="str">
            <v>ZUCCA GIALLA</v>
          </cell>
          <cell r="D9">
            <v>1970</v>
          </cell>
          <cell r="E9" t="str">
            <v>F</v>
          </cell>
        </row>
        <row r="10">
          <cell r="A10">
            <v>608</v>
          </cell>
          <cell r="B10" t="str">
            <v>POLTRONIERI ANGELA</v>
          </cell>
          <cell r="C10" t="str">
            <v>ATLETICA RIGOLETTO</v>
          </cell>
          <cell r="D10">
            <v>1969</v>
          </cell>
          <cell r="E10" t="str">
            <v>F</v>
          </cell>
        </row>
        <row r="11">
          <cell r="A11">
            <v>609</v>
          </cell>
          <cell r="B11" t="str">
            <v>PEZZONI GRAZIELLA</v>
          </cell>
          <cell r="C11" t="str">
            <v>ATLETICA RIGOLETTO</v>
          </cell>
          <cell r="D11">
            <v>1958</v>
          </cell>
          <cell r="E11" t="str">
            <v>F</v>
          </cell>
        </row>
        <row r="12">
          <cell r="A12">
            <v>610</v>
          </cell>
          <cell r="B12" t="str">
            <v>RICCI LAURA</v>
          </cell>
          <cell r="C12" t="str">
            <v>CORRADINI RUBIERA</v>
          </cell>
          <cell r="E12" t="str">
            <v>F</v>
          </cell>
        </row>
        <row r="13">
          <cell r="A13">
            <v>611</v>
          </cell>
          <cell r="B13" t="str">
            <v>GIANCARLINI KATIA</v>
          </cell>
          <cell r="C13" t="str">
            <v>J.T.PATERLINI</v>
          </cell>
          <cell r="D13">
            <v>1964</v>
          </cell>
          <cell r="E13" t="str">
            <v>F</v>
          </cell>
        </row>
        <row r="14">
          <cell r="A14">
            <v>612</v>
          </cell>
          <cell r="B14" t="str">
            <v>RODRIGUEZ ZAYLI</v>
          </cell>
          <cell r="C14" t="str">
            <v>REGGIO EVENTS</v>
          </cell>
          <cell r="D14">
            <v>1984</v>
          </cell>
          <cell r="E14" t="str">
            <v>F</v>
          </cell>
        </row>
        <row r="15">
          <cell r="A15">
            <v>613</v>
          </cell>
          <cell r="B15" t="str">
            <v>RICCO' SILVIA</v>
          </cell>
          <cell r="C15" t="str">
            <v>INDIVIDUALE</v>
          </cell>
          <cell r="D15">
            <v>1970</v>
          </cell>
          <cell r="E15" t="str">
            <v>F</v>
          </cell>
        </row>
        <row r="16">
          <cell r="A16">
            <v>614</v>
          </cell>
          <cell r="B16" t="str">
            <v>GUIDI ORIETTA</v>
          </cell>
          <cell r="C16" t="str">
            <v>ATLETICA SCANDIANO</v>
          </cell>
          <cell r="D16">
            <v>1960</v>
          </cell>
          <cell r="E16" t="str">
            <v>F</v>
          </cell>
        </row>
        <row r="17">
          <cell r="A17">
            <v>615</v>
          </cell>
          <cell r="B17" t="str">
            <v>NOTARI CINZIA</v>
          </cell>
          <cell r="C17" t="str">
            <v>UDOR REFUNDA</v>
          </cell>
          <cell r="E17" t="str">
            <v>F</v>
          </cell>
        </row>
        <row r="18">
          <cell r="A18">
            <v>616</v>
          </cell>
          <cell r="B18" t="str">
            <v>BIANCHINI ELIA </v>
          </cell>
          <cell r="C18" t="str">
            <v>SINTOFARM ATLETICA </v>
          </cell>
          <cell r="E18" t="str">
            <v>F</v>
          </cell>
        </row>
        <row r="19">
          <cell r="A19">
            <v>617</v>
          </cell>
          <cell r="B19" t="str">
            <v>BARTOLI RITA </v>
          </cell>
          <cell r="C19" t="str">
            <v>SINTOFARM ATLETICA </v>
          </cell>
          <cell r="E19" t="str">
            <v>F</v>
          </cell>
        </row>
        <row r="20">
          <cell r="A20">
            <v>618</v>
          </cell>
          <cell r="B20" t="str">
            <v>ILARI SONIA </v>
          </cell>
          <cell r="C20" t="str">
            <v>ATLETICA SCANDIANO</v>
          </cell>
          <cell r="D20">
            <v>1971</v>
          </cell>
          <cell r="E20" t="str">
            <v>F</v>
          </cell>
        </row>
        <row r="21">
          <cell r="A21">
            <v>619</v>
          </cell>
          <cell r="B21" t="str">
            <v>RONSISVALLE DANIELA</v>
          </cell>
          <cell r="C21" t="str">
            <v>INDIVIDUALE</v>
          </cell>
          <cell r="D21">
            <v>1969</v>
          </cell>
          <cell r="E21" t="str">
            <v>F</v>
          </cell>
        </row>
        <row r="22">
          <cell r="A22">
            <v>620</v>
          </cell>
          <cell r="B22" t="str">
            <v>SONCINI FEDERICA</v>
          </cell>
          <cell r="C22" t="str">
            <v>INDIVIDUALE</v>
          </cell>
          <cell r="D22">
            <v>1967</v>
          </cell>
          <cell r="E22" t="str">
            <v>F</v>
          </cell>
        </row>
        <row r="23">
          <cell r="A23">
            <v>621</v>
          </cell>
          <cell r="B23" t="str">
            <v>PODDESU FEDERICA</v>
          </cell>
          <cell r="C23" t="str">
            <v>ROAD RUNNERS POVIGLIO</v>
          </cell>
          <cell r="D23">
            <v>1981</v>
          </cell>
          <cell r="E23" t="str">
            <v>F</v>
          </cell>
        </row>
        <row r="24">
          <cell r="A24">
            <v>622</v>
          </cell>
          <cell r="B24" t="str">
            <v>APPIO VALERIA</v>
          </cell>
          <cell r="C24" t="str">
            <v>CORRADINI RUBIERA</v>
          </cell>
          <cell r="D24">
            <v>1955</v>
          </cell>
          <cell r="E24" t="str">
            <v>F</v>
          </cell>
        </row>
        <row r="25">
          <cell r="A25">
            <v>623</v>
          </cell>
          <cell r="B25" t="str">
            <v>VENTURELLI ANNAMARIA</v>
          </cell>
          <cell r="C25" t="str">
            <v>CITTADELLA</v>
          </cell>
          <cell r="D25">
            <v>1964</v>
          </cell>
          <cell r="E25" t="str">
            <v>F</v>
          </cell>
        </row>
        <row r="26">
          <cell r="A26">
            <v>624</v>
          </cell>
          <cell r="B26" t="str">
            <v>VENTURELLI SARA</v>
          </cell>
          <cell r="C26" t="str">
            <v>R C M </v>
          </cell>
          <cell r="E26" t="str">
            <v>F</v>
          </cell>
        </row>
        <row r="27">
          <cell r="A27">
            <v>625</v>
          </cell>
          <cell r="B27" t="str">
            <v>DIN NGUYET MUOI  (F)</v>
          </cell>
          <cell r="C27" t="str">
            <v>INDIVIDUALE</v>
          </cell>
          <cell r="D27">
            <v>1959</v>
          </cell>
          <cell r="E27" t="str">
            <v>F</v>
          </cell>
        </row>
        <row r="28">
          <cell r="A28">
            <v>626</v>
          </cell>
          <cell r="B28" t="str">
            <v>HUYNH THI LANG  (F)</v>
          </cell>
          <cell r="C28" t="str">
            <v>INDIVIDUALE</v>
          </cell>
          <cell r="D28">
            <v>1959</v>
          </cell>
          <cell r="E28" t="str">
            <v>F</v>
          </cell>
        </row>
        <row r="29">
          <cell r="A29">
            <v>627</v>
          </cell>
          <cell r="B29" t="str">
            <v>LUU XU LAI (F)</v>
          </cell>
          <cell r="C29" t="str">
            <v>INDIVIDUALE</v>
          </cell>
          <cell r="D29">
            <v>1961</v>
          </cell>
          <cell r="E29" t="str">
            <v>F</v>
          </cell>
        </row>
        <row r="30">
          <cell r="A30">
            <v>628</v>
          </cell>
          <cell r="B30" t="str">
            <v>BANDIERI ROSANNA</v>
          </cell>
          <cell r="C30" t="str">
            <v>PODISTICA CORREGGESE</v>
          </cell>
          <cell r="D30">
            <v>1959</v>
          </cell>
          <cell r="E30" t="str">
            <v>F</v>
          </cell>
        </row>
        <row r="31">
          <cell r="A31">
            <v>629</v>
          </cell>
          <cell r="B31" t="str">
            <v>PARMEGGIANI PATRIZIA</v>
          </cell>
          <cell r="C31" t="str">
            <v>PODISTICA CORREGGIO</v>
          </cell>
          <cell r="D31">
            <v>1965</v>
          </cell>
          <cell r="E31" t="str">
            <v>F</v>
          </cell>
        </row>
        <row r="32">
          <cell r="A32">
            <v>630</v>
          </cell>
          <cell r="B32" t="str">
            <v>SESENA PATRIZIA</v>
          </cell>
          <cell r="C32" t="str">
            <v>GALILEO TRIATHLON</v>
          </cell>
          <cell r="D32">
            <v>1974</v>
          </cell>
          <cell r="E32" t="str">
            <v>F</v>
          </cell>
        </row>
        <row r="33">
          <cell r="A33">
            <v>631</v>
          </cell>
          <cell r="B33" t="str">
            <v>FAVA ASSUNTA</v>
          </cell>
          <cell r="C33" t="str">
            <v>G.P.SANTA VITTORIA</v>
          </cell>
          <cell r="D33">
            <v>1965</v>
          </cell>
          <cell r="E33" t="str">
            <v>F</v>
          </cell>
        </row>
        <row r="34">
          <cell r="A34">
            <v>632</v>
          </cell>
          <cell r="B34" t="str">
            <v>LONGO MARIKA</v>
          </cell>
          <cell r="C34" t="str">
            <v>PODISTICA CORREGGIO</v>
          </cell>
          <cell r="D34">
            <v>1977</v>
          </cell>
          <cell r="E34" t="str">
            <v>F</v>
          </cell>
        </row>
        <row r="35">
          <cell r="A35">
            <v>633</v>
          </cell>
          <cell r="B35" t="str">
            <v>CAVAZZOLI LOREDANA</v>
          </cell>
          <cell r="C35" t="str">
            <v>DINAMIC</v>
          </cell>
          <cell r="E35" t="str">
            <v>F</v>
          </cell>
        </row>
        <row r="36">
          <cell r="A36">
            <v>634</v>
          </cell>
          <cell r="B36" t="str">
            <v>CHIERICI ALMA</v>
          </cell>
          <cell r="C36" t="str">
            <v>DINAMIC</v>
          </cell>
          <cell r="E36" t="str">
            <v>F</v>
          </cell>
        </row>
        <row r="37">
          <cell r="A37">
            <v>635</v>
          </cell>
          <cell r="B37" t="str">
            <v>CHIERICI ILENIA</v>
          </cell>
          <cell r="C37" t="str">
            <v>GALILEO TRIATHLON</v>
          </cell>
          <cell r="E37" t="str">
            <v>F</v>
          </cell>
        </row>
        <row r="38">
          <cell r="A38">
            <v>636</v>
          </cell>
          <cell r="B38" t="str">
            <v>SPAGGIARI DANIELA</v>
          </cell>
          <cell r="C38" t="str">
            <v>GALILEO TRIATHLON</v>
          </cell>
          <cell r="E38" t="str">
            <v>F</v>
          </cell>
        </row>
        <row r="39">
          <cell r="A39">
            <v>637</v>
          </cell>
          <cell r="B39" t="str">
            <v>ZINI FEDERICA</v>
          </cell>
          <cell r="C39" t="str">
            <v>ATLETICA SCANDIANO</v>
          </cell>
          <cell r="E39" t="str">
            <v>F</v>
          </cell>
        </row>
        <row r="40">
          <cell r="A40">
            <v>638</v>
          </cell>
          <cell r="B40" t="str">
            <v>MARZANI KATIA</v>
          </cell>
          <cell r="C40" t="str">
            <v>ATLETICA SCANDIANO</v>
          </cell>
          <cell r="E40" t="str">
            <v>F</v>
          </cell>
        </row>
        <row r="41">
          <cell r="A41">
            <v>639</v>
          </cell>
          <cell r="B41" t="str">
            <v>CEVOLANI MILENA</v>
          </cell>
          <cell r="C41" t="str">
            <v>PODISTICA CORREGGIO</v>
          </cell>
          <cell r="D41">
            <v>1975</v>
          </cell>
          <cell r="E41" t="str">
            <v>F</v>
          </cell>
        </row>
        <row r="42">
          <cell r="A42">
            <v>640</v>
          </cell>
          <cell r="B42" t="str">
            <v>PATERLINI VERONICA</v>
          </cell>
          <cell r="C42" t="str">
            <v>INDIVIDUALE</v>
          </cell>
          <cell r="D42">
            <v>1985</v>
          </cell>
          <cell r="E42" t="str">
            <v>F</v>
          </cell>
        </row>
        <row r="43">
          <cell r="A43">
            <v>640</v>
          </cell>
          <cell r="B43" t="str">
            <v>AICARDI ILARIA</v>
          </cell>
          <cell r="C43" t="str">
            <v>REGGIO EVENTS</v>
          </cell>
          <cell r="D43">
            <v>1980</v>
          </cell>
          <cell r="E43" t="str">
            <v>F</v>
          </cell>
        </row>
        <row r="44">
          <cell r="A44">
            <v>641</v>
          </cell>
          <cell r="B44" t="str">
            <v>PELLICCIARI SILVANA</v>
          </cell>
          <cell r="C44" t="str">
            <v>POD. BIASOLA A.S.D.</v>
          </cell>
          <cell r="D44">
            <v>1950</v>
          </cell>
          <cell r="E44" t="str">
            <v>F</v>
          </cell>
        </row>
        <row r="45">
          <cell r="A45">
            <v>642</v>
          </cell>
          <cell r="B45" t="str">
            <v>MENEGHINI MONICA</v>
          </cell>
          <cell r="C45" t="str">
            <v>LA MADONNINA</v>
          </cell>
          <cell r="D45">
            <v>1972</v>
          </cell>
          <cell r="E45" t="str">
            <v>F</v>
          </cell>
        </row>
        <row r="46">
          <cell r="A46">
            <v>643</v>
          </cell>
          <cell r="B46" t="str">
            <v>BERNARDONI ORNELLA</v>
          </cell>
          <cell r="C46" t="str">
            <v>ATLETICA PRIGNANO</v>
          </cell>
          <cell r="D46">
            <v>1965</v>
          </cell>
          <cell r="E46" t="str">
            <v>F</v>
          </cell>
        </row>
        <row r="47">
          <cell r="A47">
            <v>644</v>
          </cell>
          <cell r="B47" t="str">
            <v>BOILINI ERMANNA</v>
          </cell>
          <cell r="C47" t="str">
            <v>ATLETICA PRIGNANO</v>
          </cell>
          <cell r="D47">
            <v>1957</v>
          </cell>
          <cell r="E47" t="str">
            <v>F</v>
          </cell>
        </row>
        <row r="48">
          <cell r="A48">
            <v>645</v>
          </cell>
          <cell r="B48" t="str">
            <v>BASILE DIANA</v>
          </cell>
          <cell r="C48" t="str">
            <v>INDIVIDUALE</v>
          </cell>
          <cell r="E48" t="str">
            <v>F</v>
          </cell>
        </row>
        <row r="49">
          <cell r="A49">
            <v>646</v>
          </cell>
          <cell r="B49" t="str">
            <v>GRASSI CLAUDIA</v>
          </cell>
          <cell r="C49" t="str">
            <v>BIASOLA ASD</v>
          </cell>
          <cell r="E49" t="str">
            <v>F</v>
          </cell>
        </row>
        <row r="50">
          <cell r="A50">
            <v>647</v>
          </cell>
          <cell r="B50" t="str">
            <v>BOILINI ERMANNA</v>
          </cell>
          <cell r="C50" t="str">
            <v>ATLETICA FRIGNANO</v>
          </cell>
          <cell r="E50" t="str">
            <v>F</v>
          </cell>
        </row>
        <row r="51">
          <cell r="A51">
            <v>648</v>
          </cell>
          <cell r="B51" t="str">
            <v>BERNARDONI ORNELLA</v>
          </cell>
          <cell r="C51" t="str">
            <v>ATLETICA FRIGNANO</v>
          </cell>
          <cell r="E51" t="str">
            <v>F</v>
          </cell>
        </row>
        <row r="52">
          <cell r="A52">
            <v>649</v>
          </cell>
          <cell r="B52" t="str">
            <v>RAZZOLI ANNARITA</v>
          </cell>
          <cell r="C52" t="str">
            <v>INDIVIDUALE</v>
          </cell>
          <cell r="D52">
            <v>1970</v>
          </cell>
          <cell r="E52" t="str">
            <v>F</v>
          </cell>
        </row>
        <row r="53">
          <cell r="A53">
            <v>650</v>
          </cell>
          <cell r="B53" t="str">
            <v>CONFETTI CARLA</v>
          </cell>
          <cell r="C53" t="str">
            <v>POD. RUBIERESE</v>
          </cell>
          <cell r="D53">
            <v>1953</v>
          </cell>
          <cell r="E53" t="str">
            <v>F</v>
          </cell>
        </row>
        <row r="54">
          <cell r="A54">
            <v>651</v>
          </cell>
          <cell r="B54" t="str">
            <v>RIGHI GIORGIA</v>
          </cell>
          <cell r="C54" t="str">
            <v>ROAD RUNNERS POVIGLIO</v>
          </cell>
          <cell r="D54">
            <v>1973</v>
          </cell>
          <cell r="E54" t="str">
            <v>F</v>
          </cell>
        </row>
        <row r="55">
          <cell r="A55">
            <v>652</v>
          </cell>
          <cell r="B55" t="str">
            <v>RICHETTI MARIA EUGENIA</v>
          </cell>
          <cell r="C55" t="str">
            <v>CORRADINI RUBIERA</v>
          </cell>
          <cell r="D55">
            <v>1958</v>
          </cell>
          <cell r="E55" t="str">
            <v>F</v>
          </cell>
        </row>
        <row r="56">
          <cell r="A56">
            <v>653</v>
          </cell>
          <cell r="B56" t="str">
            <v>PAGANUZZI ELENA</v>
          </cell>
          <cell r="C56" t="str">
            <v>CASONE NOCETO</v>
          </cell>
          <cell r="D56">
            <v>1977</v>
          </cell>
          <cell r="E56" t="str">
            <v>F</v>
          </cell>
        </row>
        <row r="57">
          <cell r="A57">
            <v>654</v>
          </cell>
          <cell r="B57" t="str">
            <v>FILIPPINI ANNAMARIA</v>
          </cell>
          <cell r="C57" t="str">
            <v>ATLETICA SCANDIANO</v>
          </cell>
          <cell r="D57">
            <v>1954</v>
          </cell>
          <cell r="E57" t="str">
            <v>F</v>
          </cell>
        </row>
        <row r="58">
          <cell r="A58">
            <v>655</v>
          </cell>
          <cell r="B58" t="str">
            <v>GUIDETTI CRISTINA</v>
          </cell>
          <cell r="C58" t="str">
            <v>CASTELNUOVO MONTI</v>
          </cell>
          <cell r="D58">
            <v>1964</v>
          </cell>
          <cell r="E58" t="str">
            <v>F</v>
          </cell>
        </row>
        <row r="59">
          <cell r="A59">
            <v>656</v>
          </cell>
          <cell r="B59" t="str">
            <v>CASTAGNETTI FLORINDA</v>
          </cell>
          <cell r="C59" t="str">
            <v>LE COLLINE</v>
          </cell>
          <cell r="D59">
            <v>1951</v>
          </cell>
          <cell r="E59" t="str">
            <v>F</v>
          </cell>
        </row>
        <row r="60">
          <cell r="A60">
            <v>657</v>
          </cell>
          <cell r="B60" t="str">
            <v>FORNONI MIRNA</v>
          </cell>
          <cell r="C60" t="str">
            <v>GALILEO TRIATHLON</v>
          </cell>
          <cell r="D60">
            <v>1982</v>
          </cell>
          <cell r="E60" t="str">
            <v>F</v>
          </cell>
        </row>
        <row r="61">
          <cell r="A61">
            <v>700</v>
          </cell>
        </row>
        <row r="62">
          <cell r="A62">
            <v>701</v>
          </cell>
          <cell r="B62" t="str">
            <v>POLI WILLER</v>
          </cell>
          <cell r="C62" t="str">
            <v>INDIVIDUALE</v>
          </cell>
          <cell r="D62">
            <v>1958</v>
          </cell>
          <cell r="E62" t="str">
            <v>M</v>
          </cell>
        </row>
        <row r="63">
          <cell r="A63">
            <v>702</v>
          </cell>
          <cell r="B63" t="str">
            <v>BASTARDI FABIO</v>
          </cell>
          <cell r="C63" t="str">
            <v>CORRADINI RUBIERA</v>
          </cell>
          <cell r="D63">
            <v>1968</v>
          </cell>
          <cell r="E63" t="str">
            <v>M</v>
          </cell>
        </row>
        <row r="64">
          <cell r="A64">
            <v>703</v>
          </cell>
          <cell r="B64" t="str">
            <v>GERBELLA MARCELLO</v>
          </cell>
          <cell r="C64" t="str">
            <v>ATL. BARILLA</v>
          </cell>
          <cell r="D64">
            <v>1949</v>
          </cell>
          <cell r="E64" t="str">
            <v>M</v>
          </cell>
        </row>
        <row r="65">
          <cell r="A65">
            <v>704</v>
          </cell>
          <cell r="B65" t="str">
            <v>ANNIGONI FRANCO</v>
          </cell>
          <cell r="C65" t="str">
            <v>CASTELNUOVO MONTI</v>
          </cell>
          <cell r="D65">
            <v>1958</v>
          </cell>
          <cell r="E65" t="str">
            <v>M</v>
          </cell>
        </row>
        <row r="66">
          <cell r="A66">
            <v>705</v>
          </cell>
          <cell r="B66" t="str">
            <v>FERRANTE VITO</v>
          </cell>
          <cell r="C66" t="str">
            <v>ASD QUARESIMO</v>
          </cell>
          <cell r="D66">
            <v>1966</v>
          </cell>
          <cell r="E66" t="str">
            <v>M</v>
          </cell>
        </row>
        <row r="67">
          <cell r="A67">
            <v>706</v>
          </cell>
          <cell r="B67" t="str">
            <v>BERTOLINI AZIO</v>
          </cell>
          <cell r="C67" t="str">
            <v>INDIVIDUALE</v>
          </cell>
          <cell r="D67">
            <v>1969</v>
          </cell>
          <cell r="E67" t="str">
            <v>OVER 85</v>
          </cell>
        </row>
        <row r="68">
          <cell r="A68">
            <v>707</v>
          </cell>
          <cell r="B68" t="str">
            <v>CROPANESE FRANCESCO</v>
          </cell>
          <cell r="C68" t="str">
            <v>AVIS SUZZARA</v>
          </cell>
          <cell r="D68">
            <v>1967</v>
          </cell>
          <cell r="E68" t="str">
            <v>M</v>
          </cell>
        </row>
        <row r="69">
          <cell r="A69">
            <v>708</v>
          </cell>
          <cell r="B69" t="str">
            <v>BRUGNANO GENNARO</v>
          </cell>
          <cell r="C69" t="str">
            <v>AVIS SUZZARA</v>
          </cell>
          <cell r="D69">
            <v>1974</v>
          </cell>
          <cell r="E69" t="str">
            <v>M</v>
          </cell>
        </row>
        <row r="70">
          <cell r="A70">
            <v>709</v>
          </cell>
          <cell r="B70" t="str">
            <v>BISI MAURIZIO</v>
          </cell>
          <cell r="C70" t="str">
            <v>AVIS SUZZARA</v>
          </cell>
          <cell r="D70">
            <v>1959</v>
          </cell>
          <cell r="E70" t="str">
            <v>M</v>
          </cell>
        </row>
        <row r="71">
          <cell r="A71">
            <v>710</v>
          </cell>
          <cell r="B71" t="str">
            <v>CANDIANI STEFANO</v>
          </cell>
          <cell r="C71" t="str">
            <v>CASONE NOCETO</v>
          </cell>
          <cell r="E71" t="str">
            <v>M</v>
          </cell>
        </row>
        <row r="72">
          <cell r="A72">
            <v>711</v>
          </cell>
          <cell r="B72" t="str">
            <v>IOTTI LUCA</v>
          </cell>
          <cell r="C72" t="str">
            <v>BERIV</v>
          </cell>
          <cell r="E72" t="str">
            <v>M</v>
          </cell>
        </row>
        <row r="73">
          <cell r="A73">
            <v>712</v>
          </cell>
          <cell r="B73" t="str">
            <v>GAZZANI ANDRE'</v>
          </cell>
          <cell r="C73" t="str">
            <v>CORRADINI RUBIERA</v>
          </cell>
          <cell r="E73" t="str">
            <v>M</v>
          </cell>
        </row>
        <row r="74">
          <cell r="A74">
            <v>713</v>
          </cell>
          <cell r="B74" t="str">
            <v>CASULA GIUSEPPE</v>
          </cell>
          <cell r="C74" t="str">
            <v>POL. CASTELLARANAO</v>
          </cell>
          <cell r="E74" t="str">
            <v>M</v>
          </cell>
        </row>
        <row r="75">
          <cell r="A75">
            <v>714</v>
          </cell>
          <cell r="B75" t="str">
            <v>GUIDETTI CARLO</v>
          </cell>
          <cell r="C75" t="str">
            <v>CATLELNUOVO MONTI</v>
          </cell>
          <cell r="E75" t="str">
            <v>M</v>
          </cell>
        </row>
        <row r="76">
          <cell r="A76">
            <v>715</v>
          </cell>
          <cell r="B76" t="str">
            <v>GUIDETTI STEFANO</v>
          </cell>
          <cell r="C76" t="str">
            <v>CASTELNUOVO MONTI</v>
          </cell>
          <cell r="E76" t="str">
            <v>M</v>
          </cell>
        </row>
        <row r="77">
          <cell r="A77">
            <v>716</v>
          </cell>
          <cell r="B77" t="str">
            <v>SERRI ELIO</v>
          </cell>
          <cell r="C77" t="str">
            <v>CASTELNUOVO MONTI</v>
          </cell>
          <cell r="E77" t="str">
            <v>M</v>
          </cell>
        </row>
        <row r="78">
          <cell r="A78">
            <v>717</v>
          </cell>
          <cell r="B78" t="str">
            <v>CATTOLICO ANGELO</v>
          </cell>
          <cell r="C78" t="str">
            <v>INDIVIDUALE</v>
          </cell>
          <cell r="E78" t="str">
            <v>M</v>
          </cell>
        </row>
        <row r="79">
          <cell r="A79">
            <v>718</v>
          </cell>
          <cell r="B79" t="str">
            <v>BENASSI ALESSANDRO</v>
          </cell>
          <cell r="C79" t="str">
            <v>GALILEO TRIATHLON</v>
          </cell>
          <cell r="E79" t="str">
            <v>M</v>
          </cell>
        </row>
        <row r="80">
          <cell r="A80">
            <v>719</v>
          </cell>
          <cell r="B80" t="str">
            <v>COSTI FABIO</v>
          </cell>
          <cell r="C80" t="str">
            <v>INDIVIDUALE</v>
          </cell>
          <cell r="E80" t="str">
            <v>OVER 85</v>
          </cell>
        </row>
        <row r="81">
          <cell r="A81">
            <v>720</v>
          </cell>
          <cell r="B81" t="str">
            <v>PIFFERI GIULIANO</v>
          </cell>
          <cell r="C81" t="str">
            <v>POD. RUBIERESE</v>
          </cell>
          <cell r="E81" t="str">
            <v>M</v>
          </cell>
        </row>
        <row r="82">
          <cell r="A82">
            <v>721</v>
          </cell>
          <cell r="B82" t="str">
            <v>BREVINI MASSIMO</v>
          </cell>
          <cell r="C82" t="str">
            <v>POD. RUBIERESE</v>
          </cell>
          <cell r="E82" t="str">
            <v>M</v>
          </cell>
        </row>
        <row r="83">
          <cell r="A83">
            <v>722</v>
          </cell>
          <cell r="B83" t="str">
            <v>CASINI MARCO</v>
          </cell>
          <cell r="C83" t="str">
            <v>POD. RUBIERESE</v>
          </cell>
          <cell r="E83" t="str">
            <v>M</v>
          </cell>
        </row>
        <row r="84">
          <cell r="A84">
            <v>723</v>
          </cell>
          <cell r="B84" t="str">
            <v>ALBANO PASQUALE</v>
          </cell>
          <cell r="C84" t="str">
            <v>POD. CAVRIAGO</v>
          </cell>
          <cell r="E84" t="str">
            <v>M</v>
          </cell>
        </row>
        <row r="85">
          <cell r="A85">
            <v>724</v>
          </cell>
          <cell r="B85" t="str">
            <v>COSTI CLAUDIO</v>
          </cell>
          <cell r="C85" t="str">
            <v>CASTELNUOVO MONTI</v>
          </cell>
          <cell r="E85" t="str">
            <v>M</v>
          </cell>
        </row>
        <row r="86">
          <cell r="A86">
            <v>725</v>
          </cell>
          <cell r="B86" t="str">
            <v>FORNACIARI ROBERTO</v>
          </cell>
          <cell r="C86" t="str">
            <v>ALBINETANA</v>
          </cell>
          <cell r="E86" t="str">
            <v>M</v>
          </cell>
        </row>
        <row r="87">
          <cell r="A87">
            <v>726</v>
          </cell>
          <cell r="B87" t="str">
            <v>PORTA MASSIMO</v>
          </cell>
          <cell r="C87" t="str">
            <v>ALBINETANA</v>
          </cell>
          <cell r="D87" t="str">
            <v> </v>
          </cell>
          <cell r="E87" t="str">
            <v>M</v>
          </cell>
        </row>
        <row r="88">
          <cell r="A88">
            <v>727</v>
          </cell>
          <cell r="B88" t="str">
            <v>LOLLI PAOLO</v>
          </cell>
          <cell r="C88" t="str">
            <v>LE COLLINE</v>
          </cell>
          <cell r="E88" t="str">
            <v>M</v>
          </cell>
        </row>
        <row r="89">
          <cell r="A89">
            <v>728</v>
          </cell>
          <cell r="B89" t="str">
            <v>VILLA FRANCESCO  </v>
          </cell>
          <cell r="C89" t="str">
            <v>ROAD RUNNERS POVIGLIO</v>
          </cell>
          <cell r="E89" t="str">
            <v>M</v>
          </cell>
        </row>
        <row r="90">
          <cell r="A90">
            <v>729</v>
          </cell>
          <cell r="B90" t="str">
            <v>MELLI LUCA</v>
          </cell>
          <cell r="C90" t="str">
            <v>TOCCALMATTO</v>
          </cell>
          <cell r="E90" t="str">
            <v>M</v>
          </cell>
        </row>
        <row r="91">
          <cell r="A91">
            <v>730</v>
          </cell>
          <cell r="B91" t="str">
            <v>D'ANELO VENCESLAO</v>
          </cell>
          <cell r="C91" t="str">
            <v>LE COLLINE</v>
          </cell>
          <cell r="E91" t="str">
            <v>M</v>
          </cell>
        </row>
        <row r="92">
          <cell r="A92">
            <v>731</v>
          </cell>
          <cell r="B92" t="str">
            <v>LIGABUE ROBERTO</v>
          </cell>
          <cell r="C92" t="str">
            <v>BERIV</v>
          </cell>
          <cell r="E92" t="str">
            <v>M</v>
          </cell>
        </row>
        <row r="93">
          <cell r="A93">
            <v>732</v>
          </cell>
          <cell r="B93" t="str">
            <v>NIZZOLI GIANPAOLO</v>
          </cell>
          <cell r="C93" t="str">
            <v>SASSOLESE</v>
          </cell>
          <cell r="E93" t="str">
            <v>M</v>
          </cell>
        </row>
        <row r="94">
          <cell r="A94">
            <v>733</v>
          </cell>
          <cell r="B94" t="str">
            <v>SPAGGIARI ANTONIO</v>
          </cell>
          <cell r="C94" t="str">
            <v>BERIV</v>
          </cell>
          <cell r="E94" t="str">
            <v>M</v>
          </cell>
        </row>
        <row r="95">
          <cell r="A95">
            <v>734</v>
          </cell>
          <cell r="B95" t="str">
            <v>BONACINI MAURIZIO</v>
          </cell>
          <cell r="C95" t="str">
            <v>BISMANTOVA</v>
          </cell>
          <cell r="E95" t="str">
            <v>M</v>
          </cell>
        </row>
        <row r="96">
          <cell r="A96">
            <v>735</v>
          </cell>
          <cell r="B96" t="str">
            <v>IDEARI TIZIANO</v>
          </cell>
          <cell r="C96" t="str">
            <v>BIASOLA ASD</v>
          </cell>
          <cell r="E96" t="str">
            <v>M</v>
          </cell>
        </row>
        <row r="97">
          <cell r="A97">
            <v>736</v>
          </cell>
          <cell r="B97" t="str">
            <v>RONZONI ROBERTO</v>
          </cell>
          <cell r="C97" t="str">
            <v>BIASOLA ASD</v>
          </cell>
          <cell r="E97" t="str">
            <v>M</v>
          </cell>
        </row>
        <row r="98">
          <cell r="A98">
            <v>737</v>
          </cell>
          <cell r="B98" t="str">
            <v>DAVOLI PAOLO</v>
          </cell>
          <cell r="C98" t="str">
            <v>INDIVIDUALE</v>
          </cell>
          <cell r="E98" t="str">
            <v>M</v>
          </cell>
        </row>
        <row r="99">
          <cell r="A99">
            <v>738</v>
          </cell>
          <cell r="B99" t="str">
            <v>BONINI ANDREA</v>
          </cell>
          <cell r="C99" t="str">
            <v>GS SELF ATLETICA</v>
          </cell>
          <cell r="E99" t="str">
            <v>M</v>
          </cell>
        </row>
        <row r="100">
          <cell r="A100">
            <v>739</v>
          </cell>
          <cell r="B100" t="str">
            <v>VERGANI PAOLO</v>
          </cell>
          <cell r="C100" t="str">
            <v>GALILEO TRIATHLON</v>
          </cell>
          <cell r="E100" t="str">
            <v>M</v>
          </cell>
        </row>
        <row r="101">
          <cell r="A101">
            <v>999</v>
          </cell>
        </row>
        <row r="102">
          <cell r="A102">
            <v>1000</v>
          </cell>
          <cell r="B102" t="str">
            <v>MELE SALVATORE</v>
          </cell>
          <cell r="C102" t="str">
            <v>ATLETICA VIADANA</v>
          </cell>
          <cell r="D102">
            <v>1966</v>
          </cell>
          <cell r="E102" t="str">
            <v>M</v>
          </cell>
        </row>
        <row r="103">
          <cell r="A103">
            <v>1001</v>
          </cell>
          <cell r="B103" t="str">
            <v>MASTROMATTEI FRANCO</v>
          </cell>
          <cell r="C103" t="str">
            <v>ATLETICA VIADANA</v>
          </cell>
          <cell r="D103">
            <v>1960</v>
          </cell>
          <cell r="E103" t="str">
            <v>M</v>
          </cell>
        </row>
        <row r="104">
          <cell r="A104">
            <v>1002</v>
          </cell>
          <cell r="B104" t="str">
            <v>GUIDELLI MARCO</v>
          </cell>
          <cell r="C104" t="str">
            <v>GS VIGILI DEL FUOCO</v>
          </cell>
          <cell r="D104">
            <v>1968</v>
          </cell>
          <cell r="E104" t="str">
            <v>M</v>
          </cell>
        </row>
        <row r="105">
          <cell r="A105">
            <v>1003</v>
          </cell>
          <cell r="B105" t="str">
            <v>CHICCO OVI</v>
          </cell>
          <cell r="C105" t="str">
            <v>GS VIGILI DEL FUOCO</v>
          </cell>
          <cell r="E105" t="str">
            <v>M</v>
          </cell>
        </row>
        <row r="106">
          <cell r="A106">
            <v>1004</v>
          </cell>
          <cell r="B106" t="str">
            <v>BERTOLOTTI CRISTIAN</v>
          </cell>
          <cell r="C106" t="str">
            <v>GS VIGILI DEL FUOCO</v>
          </cell>
          <cell r="E106" t="str">
            <v>M</v>
          </cell>
        </row>
        <row r="107">
          <cell r="A107">
            <v>1005</v>
          </cell>
          <cell r="B107" t="str">
            <v>PATERLINI FABRIZIO</v>
          </cell>
          <cell r="C107" t="str">
            <v>BERIV</v>
          </cell>
          <cell r="D107">
            <v>1973</v>
          </cell>
          <cell r="E107" t="str">
            <v>M</v>
          </cell>
        </row>
        <row r="108">
          <cell r="A108">
            <v>1006</v>
          </cell>
          <cell r="B108" t="str">
            <v>PASQUA CARMINE</v>
          </cell>
          <cell r="C108" t="str">
            <v>IOTTI E CORRADINI</v>
          </cell>
          <cell r="D108">
            <v>1964</v>
          </cell>
          <cell r="E108" t="str">
            <v>M</v>
          </cell>
        </row>
        <row r="109">
          <cell r="A109">
            <v>1007</v>
          </cell>
          <cell r="B109" t="str">
            <v>RICCO CLAUDIO</v>
          </cell>
          <cell r="C109" t="str">
            <v>PODISTICA CORREGGESE</v>
          </cell>
          <cell r="D109">
            <v>1957</v>
          </cell>
          <cell r="E109" t="str">
            <v>M</v>
          </cell>
        </row>
        <row r="110">
          <cell r="A110">
            <v>1008</v>
          </cell>
          <cell r="B110" t="str">
            <v>MUZZO LORIS</v>
          </cell>
          <cell r="C110" t="str">
            <v>BUTTARELLI CESOLE</v>
          </cell>
          <cell r="D110">
            <v>1965</v>
          </cell>
          <cell r="E110" t="str">
            <v>M</v>
          </cell>
        </row>
        <row r="111">
          <cell r="A111">
            <v>1009</v>
          </cell>
          <cell r="B111" t="str">
            <v>COSCELI LUCA</v>
          </cell>
          <cell r="C111" t="str">
            <v>GS SELF ATLETICA</v>
          </cell>
          <cell r="D111">
            <v>1993</v>
          </cell>
          <cell r="E111" t="str">
            <v>M</v>
          </cell>
        </row>
        <row r="112">
          <cell r="A112">
            <v>1010</v>
          </cell>
          <cell r="B112" t="str">
            <v>PINO DOMENICO</v>
          </cell>
          <cell r="C112" t="str">
            <v>FIACCA E DEBOLEZZA </v>
          </cell>
          <cell r="D112">
            <v>1953</v>
          </cell>
          <cell r="E112" t="str">
            <v>M</v>
          </cell>
        </row>
        <row r="113">
          <cell r="A113">
            <v>1011</v>
          </cell>
          <cell r="B113" t="str">
            <v>PINO RICCARDO</v>
          </cell>
          <cell r="C113" t="str">
            <v>FIACCA E DEBOLEZZA </v>
          </cell>
          <cell r="D113">
            <v>1985</v>
          </cell>
          <cell r="E113" t="str">
            <v>M</v>
          </cell>
        </row>
        <row r="114">
          <cell r="A114">
            <v>1012</v>
          </cell>
          <cell r="B114" t="str">
            <v>ROSSI ANDREA</v>
          </cell>
          <cell r="C114" t="str">
            <v>POL.GRAMSCI</v>
          </cell>
          <cell r="D114">
            <v>1966</v>
          </cell>
          <cell r="E114" t="str">
            <v>M</v>
          </cell>
        </row>
        <row r="115">
          <cell r="A115">
            <v>1013</v>
          </cell>
          <cell r="B115" t="str">
            <v>INCERTI GIANLUCA</v>
          </cell>
          <cell r="C115" t="str">
            <v>ATLETICA SCANDIANO</v>
          </cell>
          <cell r="D115">
            <v>1969</v>
          </cell>
          <cell r="E115" t="str">
            <v>M</v>
          </cell>
        </row>
        <row r="116">
          <cell r="A116">
            <v>1014</v>
          </cell>
          <cell r="B116" t="str">
            <v>FERRETTI FEDERICO</v>
          </cell>
          <cell r="C116" t="str">
            <v>INDIVIDUALE</v>
          </cell>
          <cell r="D116">
            <v>1971</v>
          </cell>
          <cell r="E116" t="str">
            <v>M</v>
          </cell>
        </row>
        <row r="117">
          <cell r="A117">
            <v>1015</v>
          </cell>
          <cell r="B117" t="str">
            <v>LORENZO STEFANO</v>
          </cell>
          <cell r="C117" t="str">
            <v>PODISTICA CORREGGIO</v>
          </cell>
          <cell r="D117">
            <v>1965</v>
          </cell>
          <cell r="E117" t="str">
            <v>M</v>
          </cell>
        </row>
        <row r="118">
          <cell r="A118">
            <v>1016</v>
          </cell>
          <cell r="B118" t="str">
            <v>COSTI VIDMER</v>
          </cell>
          <cell r="C118" t="str">
            <v>PODISTICA CORREGGIO</v>
          </cell>
          <cell r="D118">
            <v>1953</v>
          </cell>
          <cell r="E118" t="str">
            <v>M</v>
          </cell>
        </row>
        <row r="119">
          <cell r="A119">
            <v>1017</v>
          </cell>
          <cell r="B119" t="str">
            <v>RAVAZZINI RUGGERO</v>
          </cell>
          <cell r="C119" t="str">
            <v>PODISTICA CORREGGIO</v>
          </cell>
          <cell r="D119">
            <v>1958</v>
          </cell>
          <cell r="E119" t="str">
            <v>M</v>
          </cell>
        </row>
        <row r="120">
          <cell r="A120">
            <v>1018</v>
          </cell>
          <cell r="B120" t="str">
            <v>BERTOLI DAVIDE</v>
          </cell>
          <cell r="C120" t="str">
            <v>POD. BIASOLA A.S.D.</v>
          </cell>
          <cell r="D120">
            <v>1971</v>
          </cell>
          <cell r="E120" t="str">
            <v>M</v>
          </cell>
        </row>
        <row r="121">
          <cell r="A121">
            <v>1019</v>
          </cell>
          <cell r="B121" t="str">
            <v>PALTRINIERI DANIELE</v>
          </cell>
          <cell r="C121" t="str">
            <v>PODISTICA MBS</v>
          </cell>
          <cell r="D121">
            <v>1963</v>
          </cell>
          <cell r="E121" t="str">
            <v>M</v>
          </cell>
        </row>
        <row r="122">
          <cell r="A122">
            <v>1020</v>
          </cell>
          <cell r="B122" t="str">
            <v>MARRA MASSIMO</v>
          </cell>
          <cell r="C122" t="str">
            <v>ASD QUARESIMO</v>
          </cell>
          <cell r="D122">
            <v>1957</v>
          </cell>
          <cell r="E122" t="str">
            <v>M</v>
          </cell>
        </row>
        <row r="123">
          <cell r="A123">
            <v>1021</v>
          </cell>
          <cell r="B123" t="str">
            <v>GIOACCHINI LORENZO</v>
          </cell>
          <cell r="C123" t="str">
            <v>INDIVIDUALE</v>
          </cell>
          <cell r="D123">
            <v>1969</v>
          </cell>
          <cell r="E123" t="str">
            <v>OVER 85</v>
          </cell>
        </row>
        <row r="124">
          <cell r="A124">
            <v>1022</v>
          </cell>
          <cell r="B124" t="str">
            <v>GHIDONI ALESSANDRO</v>
          </cell>
          <cell r="C124" t="str">
            <v>ZUCCA GIALLA</v>
          </cell>
          <cell r="D124">
            <v>1975</v>
          </cell>
          <cell r="E124" t="str">
            <v>M</v>
          </cell>
        </row>
        <row r="125">
          <cell r="A125">
            <v>1023</v>
          </cell>
          <cell r="B125" t="str">
            <v>GIROLDI STEFANO</v>
          </cell>
          <cell r="C125" t="str">
            <v>ZUCCA GIALLA</v>
          </cell>
          <cell r="D125">
            <v>1963</v>
          </cell>
          <cell r="E125" t="str">
            <v>M</v>
          </cell>
        </row>
        <row r="126">
          <cell r="A126">
            <v>1024</v>
          </cell>
          <cell r="B126" t="str">
            <v>VERONI STEFANO</v>
          </cell>
          <cell r="C126" t="str">
            <v>ZUCCA GIALLA</v>
          </cell>
          <cell r="D126">
            <v>1972</v>
          </cell>
          <cell r="E126" t="str">
            <v>M</v>
          </cell>
        </row>
        <row r="127">
          <cell r="A127">
            <v>1025</v>
          </cell>
          <cell r="B127" t="str">
            <v>MATTIOLI ALESSANDRO</v>
          </cell>
          <cell r="C127" t="str">
            <v>ZUCCA GIALLA</v>
          </cell>
          <cell r="D127">
            <v>1967</v>
          </cell>
          <cell r="E127" t="str">
            <v>M</v>
          </cell>
        </row>
        <row r="128">
          <cell r="A128">
            <v>1026</v>
          </cell>
          <cell r="B128" t="str">
            <v>MENOZZI GABRIELE</v>
          </cell>
          <cell r="C128" t="str">
            <v>ZUCCA GIALLA</v>
          </cell>
          <cell r="D128">
            <v>1972</v>
          </cell>
          <cell r="E128" t="str">
            <v>M</v>
          </cell>
        </row>
        <row r="129">
          <cell r="A129">
            <v>1027</v>
          </cell>
          <cell r="B129" t="str">
            <v>PONTI ROBERTO</v>
          </cell>
          <cell r="C129" t="str">
            <v>ZUCCA GIALLA</v>
          </cell>
          <cell r="D129">
            <v>1967</v>
          </cell>
          <cell r="E129" t="str">
            <v>M</v>
          </cell>
        </row>
        <row r="130">
          <cell r="A130">
            <v>1028</v>
          </cell>
          <cell r="B130" t="str">
            <v>GIUTTANI GIANLUCA</v>
          </cell>
          <cell r="C130" t="str">
            <v>POLISP.SAN DONNINO</v>
          </cell>
          <cell r="D130">
            <v>1971</v>
          </cell>
          <cell r="E130" t="str">
            <v>M</v>
          </cell>
        </row>
        <row r="131">
          <cell r="A131">
            <v>1029</v>
          </cell>
          <cell r="B131" t="str">
            <v>MENOZZI DANIELE</v>
          </cell>
          <cell r="C131" t="str">
            <v>POD.CAVRIAGO</v>
          </cell>
          <cell r="D131">
            <v>1972</v>
          </cell>
          <cell r="E131" t="str">
            <v>M</v>
          </cell>
        </row>
        <row r="132">
          <cell r="A132">
            <v>1030</v>
          </cell>
          <cell r="B132" t="str">
            <v>BORRELLI LUIGI</v>
          </cell>
          <cell r="C132" t="str">
            <v>POD.CAVRIAGO</v>
          </cell>
          <cell r="D132">
            <v>1972</v>
          </cell>
          <cell r="E132" t="str">
            <v>M</v>
          </cell>
        </row>
        <row r="133">
          <cell r="A133">
            <v>1031</v>
          </cell>
          <cell r="B133" t="str">
            <v>GRASSI ANDREA</v>
          </cell>
          <cell r="C133" t="str">
            <v>POD.CAVRIAGO</v>
          </cell>
          <cell r="D133">
            <v>1971</v>
          </cell>
          <cell r="E133" t="str">
            <v>M</v>
          </cell>
        </row>
        <row r="134">
          <cell r="A134">
            <v>1032</v>
          </cell>
          <cell r="B134" t="str">
            <v>LUNARDI ANDREA</v>
          </cell>
          <cell r="C134" t="str">
            <v>GALILEO TRIATHLON</v>
          </cell>
          <cell r="D134">
            <v>1979</v>
          </cell>
          <cell r="E134" t="str">
            <v>M</v>
          </cell>
        </row>
        <row r="135">
          <cell r="A135">
            <v>1033</v>
          </cell>
          <cell r="B135" t="str">
            <v>PASSANANTE MAURO</v>
          </cell>
          <cell r="C135" t="str">
            <v>ATLETICA RIGOLETTO</v>
          </cell>
          <cell r="D135">
            <v>1958</v>
          </cell>
          <cell r="E135" t="str">
            <v>M</v>
          </cell>
        </row>
        <row r="136">
          <cell r="A136">
            <v>1034</v>
          </cell>
          <cell r="B136" t="str">
            <v>SPAGGIARI ANTONIO</v>
          </cell>
          <cell r="C136" t="str">
            <v>BERIV</v>
          </cell>
          <cell r="D136">
            <v>1966</v>
          </cell>
          <cell r="E136" t="str">
            <v>M</v>
          </cell>
        </row>
        <row r="137">
          <cell r="A137">
            <v>1035</v>
          </cell>
          <cell r="B137" t="str">
            <v>RIZZELLO ROCCO</v>
          </cell>
          <cell r="C137" t="str">
            <v>LA FRATELLANZA  </v>
          </cell>
          <cell r="D137">
            <v>1970</v>
          </cell>
          <cell r="E137" t="str">
            <v>M</v>
          </cell>
        </row>
        <row r="138">
          <cell r="A138">
            <v>1036</v>
          </cell>
          <cell r="B138" t="str">
            <v>SARACINI GIORGIO</v>
          </cell>
          <cell r="C138" t="str">
            <v>G.P.SANTA VITTORIA</v>
          </cell>
          <cell r="D138">
            <v>1949</v>
          </cell>
          <cell r="E138" t="str">
            <v>M</v>
          </cell>
        </row>
        <row r="139">
          <cell r="A139">
            <v>1037</v>
          </cell>
          <cell r="B139" t="str">
            <v>LASAGNI SERAFINO</v>
          </cell>
          <cell r="C139" t="str">
            <v>G.P.SANTA VITTORIA</v>
          </cell>
          <cell r="D139">
            <v>1943</v>
          </cell>
          <cell r="E139" t="str">
            <v>M</v>
          </cell>
        </row>
        <row r="140">
          <cell r="A140">
            <v>1038</v>
          </cell>
          <cell r="B140" t="str">
            <v>ZANON LUIGI</v>
          </cell>
          <cell r="C140" t="str">
            <v>POD.VALDALPONE DE MEGNI</v>
          </cell>
          <cell r="D140">
            <v>1961</v>
          </cell>
          <cell r="E140" t="str">
            <v>M</v>
          </cell>
        </row>
        <row r="141">
          <cell r="A141">
            <v>1039</v>
          </cell>
          <cell r="B141" t="str">
            <v>SASSI ALEN</v>
          </cell>
          <cell r="C141" t="str">
            <v>ATLETICA SCANDIANO</v>
          </cell>
          <cell r="D141">
            <v>1971</v>
          </cell>
          <cell r="E141" t="str">
            <v>M</v>
          </cell>
        </row>
        <row r="142">
          <cell r="A142">
            <v>1040</v>
          </cell>
          <cell r="B142" t="str">
            <v>MENOZZI GUIDO</v>
          </cell>
          <cell r="C142" t="str">
            <v>ATLETICA SCANDIANO</v>
          </cell>
          <cell r="D142">
            <v>1966</v>
          </cell>
          <cell r="E142" t="str">
            <v>M</v>
          </cell>
        </row>
        <row r="143">
          <cell r="A143">
            <v>1041</v>
          </cell>
          <cell r="B143" t="str">
            <v>RICCI DINO</v>
          </cell>
          <cell r="C143" t="str">
            <v>ATLETICA FORMIGINESE</v>
          </cell>
          <cell r="E143" t="str">
            <v>M</v>
          </cell>
        </row>
        <row r="144">
          <cell r="A144">
            <v>1042</v>
          </cell>
          <cell r="B144" t="str">
            <v>ACCORSI ENRICO</v>
          </cell>
          <cell r="C144" t="str">
            <v>ATL. GHIRLANDINA</v>
          </cell>
          <cell r="E144" t="str">
            <v>M</v>
          </cell>
        </row>
        <row r="145">
          <cell r="A145">
            <v>1043</v>
          </cell>
          <cell r="B145" t="str">
            <v>PELLIZZARDI MASSIMO</v>
          </cell>
          <cell r="C145" t="str">
            <v>J.T.PATERLINI</v>
          </cell>
          <cell r="D145">
            <v>1958</v>
          </cell>
          <cell r="E145" t="str">
            <v>M</v>
          </cell>
        </row>
        <row r="146">
          <cell r="A146">
            <v>1044</v>
          </cell>
          <cell r="B146" t="str">
            <v>MUSSINI PAOLO</v>
          </cell>
          <cell r="C146" t="str">
            <v>REGGIO EVENTS</v>
          </cell>
          <cell r="D146">
            <v>1966</v>
          </cell>
          <cell r="E146" t="str">
            <v>M</v>
          </cell>
        </row>
        <row r="147">
          <cell r="A147">
            <v>1045</v>
          </cell>
          <cell r="B147" t="str">
            <v>REVERBERI DANIELE</v>
          </cell>
          <cell r="C147" t="str">
            <v>GALILEO TRIATHLON</v>
          </cell>
          <cell r="D147">
            <v>1981</v>
          </cell>
          <cell r="E147" t="str">
            <v>M</v>
          </cell>
        </row>
        <row r="148">
          <cell r="A148">
            <v>1046</v>
          </cell>
          <cell r="B148" t="str">
            <v>REVERBERI GABRIELE</v>
          </cell>
          <cell r="C148" t="str">
            <v>GALILEO TRIATHLON</v>
          </cell>
          <cell r="D148">
            <v>1990</v>
          </cell>
          <cell r="E148" t="str">
            <v>M</v>
          </cell>
        </row>
        <row r="149">
          <cell r="A149">
            <v>1047</v>
          </cell>
          <cell r="B149" t="str">
            <v>BRUZZONE MICHELE</v>
          </cell>
          <cell r="C149" t="str">
            <v>G.A.U.GENOVA</v>
          </cell>
          <cell r="D149">
            <v>1974</v>
          </cell>
          <cell r="E149" t="str">
            <v>M</v>
          </cell>
        </row>
        <row r="150">
          <cell r="A150">
            <v>1048</v>
          </cell>
          <cell r="B150" t="str">
            <v>GIORGI GIORGIO</v>
          </cell>
          <cell r="C150" t="str">
            <v>J.T.PATERLINI</v>
          </cell>
          <cell r="D150">
            <v>1962</v>
          </cell>
          <cell r="E150" t="str">
            <v>M</v>
          </cell>
        </row>
        <row r="151">
          <cell r="A151">
            <v>1049</v>
          </cell>
          <cell r="B151" t="str">
            <v>MORELLINI FABRIZIO</v>
          </cell>
          <cell r="C151" t="str">
            <v>J.T.PATERLINI</v>
          </cell>
          <cell r="D151">
            <v>1953</v>
          </cell>
          <cell r="E151" t="str">
            <v>M</v>
          </cell>
        </row>
        <row r="152">
          <cell r="A152">
            <v>1050</v>
          </cell>
          <cell r="B152" t="str">
            <v>MONTRUCCOLI WILLIAM</v>
          </cell>
          <cell r="C152" t="str">
            <v>J.T.PATERLINI</v>
          </cell>
          <cell r="D152">
            <v>1955</v>
          </cell>
          <cell r="E152" t="str">
            <v>M</v>
          </cell>
        </row>
        <row r="153">
          <cell r="A153">
            <v>1051</v>
          </cell>
          <cell r="B153" t="str">
            <v>DAVOLI GIANNI</v>
          </cell>
          <cell r="C153" t="str">
            <v>J.T.PATERLINI</v>
          </cell>
          <cell r="D153">
            <v>1966</v>
          </cell>
          <cell r="E153" t="str">
            <v>M</v>
          </cell>
        </row>
        <row r="154">
          <cell r="A154">
            <v>1052</v>
          </cell>
          <cell r="B154" t="str">
            <v>FERRARI CESARE</v>
          </cell>
          <cell r="C154" t="str">
            <v>J.T.PATERLINI</v>
          </cell>
          <cell r="D154">
            <v>1957</v>
          </cell>
          <cell r="E154" t="str">
            <v>M</v>
          </cell>
        </row>
        <row r="155">
          <cell r="A155">
            <v>1053</v>
          </cell>
          <cell r="B155" t="str">
            <v>SAZZI LUCA</v>
          </cell>
          <cell r="C155" t="str">
            <v>GALILEO TRIATHLON</v>
          </cell>
          <cell r="D155">
            <v>1980</v>
          </cell>
          <cell r="E155" t="str">
            <v>M</v>
          </cell>
        </row>
        <row r="156">
          <cell r="A156">
            <v>1054</v>
          </cell>
          <cell r="B156" t="str">
            <v>LUGLI DENNI</v>
          </cell>
          <cell r="C156" t="str">
            <v>GALILEO TRIATHLON</v>
          </cell>
          <cell r="D156">
            <v>1981</v>
          </cell>
          <cell r="E156" t="str">
            <v>M</v>
          </cell>
        </row>
        <row r="157">
          <cell r="A157">
            <v>1055</v>
          </cell>
          <cell r="B157" t="str">
            <v>STORCHI FRANCESCO</v>
          </cell>
          <cell r="C157" t="str">
            <v>BERIV</v>
          </cell>
          <cell r="D157">
            <v>1973</v>
          </cell>
          <cell r="E157" t="str">
            <v>M</v>
          </cell>
        </row>
        <row r="158">
          <cell r="A158">
            <v>1056</v>
          </cell>
          <cell r="B158" t="str">
            <v>BERTOLINI AZIO</v>
          </cell>
          <cell r="C158" t="str">
            <v>INDIVIDUALE</v>
          </cell>
          <cell r="D158">
            <v>1969</v>
          </cell>
          <cell r="E158" t="str">
            <v>M</v>
          </cell>
        </row>
        <row r="159">
          <cell r="A159">
            <v>1057</v>
          </cell>
          <cell r="B159" t="str">
            <v>CORNALI YURI</v>
          </cell>
          <cell r="C159" t="str">
            <v>INDIVIDUALE</v>
          </cell>
          <cell r="D159">
            <v>1970</v>
          </cell>
          <cell r="E159" t="str">
            <v>M</v>
          </cell>
        </row>
        <row r="160">
          <cell r="A160">
            <v>1058</v>
          </cell>
          <cell r="B160" t="str">
            <v>REVERBERI ROBERTO</v>
          </cell>
          <cell r="C160" t="str">
            <v>POL.LE COLLINE</v>
          </cell>
          <cell r="D160">
            <v>1964</v>
          </cell>
          <cell r="E160" t="str">
            <v>M</v>
          </cell>
        </row>
        <row r="161">
          <cell r="A161">
            <v>1059</v>
          </cell>
          <cell r="B161" t="str">
            <v>GALASSINI FABRIZIO</v>
          </cell>
          <cell r="C161" t="str">
            <v>ATLETICA SCANDIANO</v>
          </cell>
          <cell r="D161">
            <v>1968</v>
          </cell>
          <cell r="E161" t="str">
            <v>M</v>
          </cell>
        </row>
        <row r="162">
          <cell r="A162">
            <v>1060</v>
          </cell>
          <cell r="B162" t="str">
            <v>FORCONI STEFANO</v>
          </cell>
          <cell r="C162" t="str">
            <v>ATLETICA SCANDIANO</v>
          </cell>
          <cell r="D162">
            <v>1970</v>
          </cell>
          <cell r="E162" t="str">
            <v>M</v>
          </cell>
        </row>
        <row r="163">
          <cell r="A163">
            <v>1061</v>
          </cell>
          <cell r="B163" t="str">
            <v>DEL RIO VILMO</v>
          </cell>
          <cell r="C163" t="str">
            <v>ATLETICA SCANDIANO</v>
          </cell>
          <cell r="D163">
            <v>1957</v>
          </cell>
          <cell r="E163" t="str">
            <v>M</v>
          </cell>
        </row>
        <row r="164">
          <cell r="A164">
            <v>1062</v>
          </cell>
          <cell r="B164" t="str">
            <v>COCCONCELLI CLAUDIO</v>
          </cell>
          <cell r="C164" t="str">
            <v>ZUCCA GIALLA</v>
          </cell>
          <cell r="D164">
            <v>1959</v>
          </cell>
          <cell r="E164" t="str">
            <v>M</v>
          </cell>
        </row>
        <row r="165">
          <cell r="A165">
            <v>1063</v>
          </cell>
          <cell r="B165" t="str">
            <v>ORMELLI FABIO</v>
          </cell>
          <cell r="C165" t="str">
            <v>NEW MOTOR BIKE</v>
          </cell>
          <cell r="D165">
            <v>1980</v>
          </cell>
          <cell r="E165" t="str">
            <v>M</v>
          </cell>
        </row>
        <row r="166">
          <cell r="A166">
            <v>1064</v>
          </cell>
          <cell r="B166" t="str">
            <v>FRARACCI DUILIO</v>
          </cell>
          <cell r="C166" t="str">
            <v>ATLETICA SCANDIANO</v>
          </cell>
          <cell r="D166">
            <v>1964</v>
          </cell>
          <cell r="E166" t="str">
            <v>M</v>
          </cell>
        </row>
        <row r="167">
          <cell r="A167">
            <v>1065</v>
          </cell>
          <cell r="B167" t="str">
            <v>SCERRINO ANDREA</v>
          </cell>
          <cell r="C167" t="str">
            <v>POD. BIASOLA A.S.D.</v>
          </cell>
          <cell r="D167">
            <v>1972</v>
          </cell>
          <cell r="E167" t="str">
            <v>M</v>
          </cell>
        </row>
        <row r="168">
          <cell r="A168">
            <v>1066</v>
          </cell>
          <cell r="B168" t="str">
            <v>FERRARI PAOLO PIETRO</v>
          </cell>
          <cell r="C168" t="str">
            <v>ZUCCA GIALLA</v>
          </cell>
          <cell r="D168">
            <v>1969</v>
          </cell>
          <cell r="E168" t="str">
            <v>M</v>
          </cell>
        </row>
        <row r="169">
          <cell r="A169">
            <v>1067</v>
          </cell>
          <cell r="B169" t="str">
            <v>FRASSINETTI ANDREA</v>
          </cell>
          <cell r="C169" t="str">
            <v>INDIVIDUALE</v>
          </cell>
          <cell r="D169">
            <v>1972</v>
          </cell>
          <cell r="E169" t="str">
            <v>M</v>
          </cell>
        </row>
        <row r="170">
          <cell r="A170">
            <v>1068</v>
          </cell>
          <cell r="B170" t="str">
            <v>TORREGGIANI YURI</v>
          </cell>
          <cell r="C170" t="str">
            <v>UDOR REFUNDA</v>
          </cell>
          <cell r="D170">
            <v>1979</v>
          </cell>
          <cell r="E170" t="str">
            <v>M</v>
          </cell>
        </row>
        <row r="171">
          <cell r="A171">
            <v>1069</v>
          </cell>
          <cell r="B171" t="str">
            <v>PANARARI FRANCESCO</v>
          </cell>
          <cell r="C171" t="str">
            <v>UDOR REFUNDA</v>
          </cell>
          <cell r="E171" t="str">
            <v>M</v>
          </cell>
        </row>
        <row r="172">
          <cell r="A172">
            <v>1070</v>
          </cell>
          <cell r="B172" t="str">
            <v>TEGGI CLAUDIO</v>
          </cell>
          <cell r="C172" t="str">
            <v>UDOR REFUNDA</v>
          </cell>
          <cell r="E172" t="str">
            <v>M</v>
          </cell>
        </row>
        <row r="173">
          <cell r="A173">
            <v>1071</v>
          </cell>
          <cell r="B173" t="str">
            <v>CARBONI MARCO</v>
          </cell>
          <cell r="C173" t="str">
            <v>INDIVIDUALE</v>
          </cell>
          <cell r="D173">
            <v>1964</v>
          </cell>
          <cell r="E173" t="str">
            <v>M</v>
          </cell>
        </row>
        <row r="174">
          <cell r="A174">
            <v>1072</v>
          </cell>
          <cell r="B174" t="str">
            <v>CECI ADEODATO</v>
          </cell>
          <cell r="C174" t="str">
            <v>INDIVIDUALE</v>
          </cell>
          <cell r="D174">
            <v>1967</v>
          </cell>
          <cell r="E174" t="str">
            <v>M</v>
          </cell>
        </row>
        <row r="175">
          <cell r="A175">
            <v>1073</v>
          </cell>
          <cell r="B175" t="str">
            <v>VEZZANI LORENZO</v>
          </cell>
          <cell r="C175" t="str">
            <v>ASD QUARESIMO</v>
          </cell>
          <cell r="D175">
            <v>1956</v>
          </cell>
          <cell r="E175" t="str">
            <v>M</v>
          </cell>
        </row>
        <row r="176">
          <cell r="A176">
            <v>1074</v>
          </cell>
          <cell r="B176" t="str">
            <v>BOIARDI ROBERTO</v>
          </cell>
          <cell r="C176" t="str">
            <v>BERIV</v>
          </cell>
          <cell r="D176">
            <v>1953</v>
          </cell>
          <cell r="E176" t="str">
            <v>M</v>
          </cell>
        </row>
        <row r="177">
          <cell r="A177">
            <v>1075</v>
          </cell>
          <cell r="B177" t="str">
            <v>BRAGLIA FABRIZIO</v>
          </cell>
          <cell r="C177" t="str">
            <v>INDIVIDUALE</v>
          </cell>
          <cell r="D177">
            <v>1963</v>
          </cell>
          <cell r="E177" t="str">
            <v>M</v>
          </cell>
        </row>
        <row r="178">
          <cell r="A178">
            <v>1076</v>
          </cell>
          <cell r="B178" t="str">
            <v>TORRES PEREZ RAMON</v>
          </cell>
          <cell r="C178" t="str">
            <v>TRAVERSETOLO RUNNING</v>
          </cell>
          <cell r="D178">
            <v>1968</v>
          </cell>
          <cell r="E178" t="str">
            <v>M</v>
          </cell>
        </row>
        <row r="179">
          <cell r="A179">
            <v>1077</v>
          </cell>
          <cell r="B179" t="str">
            <v>KARIM ABDERRAHIM</v>
          </cell>
          <cell r="C179" t="str">
            <v>TRAVERSETOLO RUNNING</v>
          </cell>
          <cell r="D179">
            <v>1974</v>
          </cell>
          <cell r="E179" t="str">
            <v>M</v>
          </cell>
        </row>
        <row r="180">
          <cell r="A180">
            <v>1078</v>
          </cell>
          <cell r="B180" t="str">
            <v>FIETTA ALESSANDRO</v>
          </cell>
          <cell r="C180" t="str">
            <v>TRAVERSETOLO RUNNING</v>
          </cell>
          <cell r="D180">
            <v>1967</v>
          </cell>
          <cell r="E180" t="str">
            <v>M</v>
          </cell>
        </row>
        <row r="181">
          <cell r="A181">
            <v>1079</v>
          </cell>
          <cell r="B181" t="str">
            <v>BONISFORZA ANDREA</v>
          </cell>
          <cell r="C181" t="str">
            <v>TRAVERSETOLO RUNNING</v>
          </cell>
          <cell r="D181">
            <v>1971</v>
          </cell>
          <cell r="E181" t="str">
            <v>M</v>
          </cell>
        </row>
        <row r="182">
          <cell r="A182">
            <v>1080</v>
          </cell>
          <cell r="B182" t="str">
            <v>MANINI ROBERTO</v>
          </cell>
          <cell r="C182" t="str">
            <v>POD. BIASOLA A.S.D.</v>
          </cell>
          <cell r="D182">
            <v>1959</v>
          </cell>
          <cell r="E182" t="str">
            <v>M</v>
          </cell>
        </row>
        <row r="183">
          <cell r="A183">
            <v>1081</v>
          </cell>
          <cell r="B183" t="str">
            <v>DORELLI CARLO ALBERTO</v>
          </cell>
          <cell r="C183" t="str">
            <v>POD. BIASOLA A.S.D.</v>
          </cell>
          <cell r="D183">
            <v>1969</v>
          </cell>
          <cell r="E183" t="str">
            <v>M</v>
          </cell>
        </row>
        <row r="184">
          <cell r="A184">
            <v>1082</v>
          </cell>
          <cell r="B184" t="str">
            <v>DEL BUE DANILO</v>
          </cell>
          <cell r="C184" t="str">
            <v>POD. BIASOLA A.S.D.</v>
          </cell>
          <cell r="D184">
            <v>1960</v>
          </cell>
          <cell r="E184" t="str">
            <v>M</v>
          </cell>
        </row>
        <row r="185">
          <cell r="A185">
            <v>1083</v>
          </cell>
          <cell r="B185" t="str">
            <v>ATTARDO PIERLUIGI</v>
          </cell>
          <cell r="C185" t="str">
            <v>POD. BIASOLA A.S.D.</v>
          </cell>
          <cell r="D185">
            <v>1960</v>
          </cell>
          <cell r="E185" t="str">
            <v>M</v>
          </cell>
        </row>
        <row r="186">
          <cell r="A186">
            <v>1084</v>
          </cell>
          <cell r="B186" t="str">
            <v>BENATTI BRUNO </v>
          </cell>
          <cell r="C186" t="str">
            <v>SINTOFARM ATLETICA </v>
          </cell>
          <cell r="E186" t="str">
            <v>M</v>
          </cell>
        </row>
        <row r="187">
          <cell r="A187">
            <v>1085</v>
          </cell>
          <cell r="B187" t="str">
            <v>BENATTI ANTONELLA </v>
          </cell>
          <cell r="C187" t="str">
            <v>SINTOFARM ATLETICA </v>
          </cell>
          <cell r="E187" t="str">
            <v>F</v>
          </cell>
        </row>
        <row r="188">
          <cell r="A188">
            <v>1086</v>
          </cell>
          <cell r="B188" t="str">
            <v>BENATTI ALESSANDRO </v>
          </cell>
          <cell r="C188" t="str">
            <v>SINTOFARM ATLETICA </v>
          </cell>
          <cell r="E188" t="str">
            <v>M</v>
          </cell>
        </row>
        <row r="189">
          <cell r="A189">
            <v>1086</v>
          </cell>
          <cell r="B189" t="str">
            <v>BARACCHI CLINIO</v>
          </cell>
          <cell r="C189" t="str">
            <v>SINTOFARM ATLETICA </v>
          </cell>
          <cell r="E189" t="str">
            <v>M</v>
          </cell>
        </row>
        <row r="190">
          <cell r="A190">
            <v>1088</v>
          </cell>
          <cell r="B190" t="str">
            <v>LUSUARDI ANDREA </v>
          </cell>
          <cell r="C190" t="str">
            <v>SINTOFARM ATLETICA </v>
          </cell>
          <cell r="E190" t="str">
            <v>M</v>
          </cell>
        </row>
        <row r="191">
          <cell r="A191">
            <v>1089</v>
          </cell>
          <cell r="B191" t="str">
            <v>CAVICCHINI STEFANO</v>
          </cell>
          <cell r="C191" t="str">
            <v>SINTOFARM ATLETICA </v>
          </cell>
          <cell r="E191" t="str">
            <v>M</v>
          </cell>
        </row>
        <row r="192">
          <cell r="A192">
            <v>1090</v>
          </cell>
          <cell r="B192" t="str">
            <v>MARCHI ROBERTO </v>
          </cell>
          <cell r="C192" t="str">
            <v>SINTOFARM ATLETICA </v>
          </cell>
          <cell r="E192" t="str">
            <v>M</v>
          </cell>
        </row>
        <row r="193">
          <cell r="A193">
            <v>1091</v>
          </cell>
          <cell r="B193" t="str">
            <v>VINCENZI FRANCO </v>
          </cell>
          <cell r="C193" t="str">
            <v>SINTOFARM ATLETICA </v>
          </cell>
          <cell r="E193" t="str">
            <v>M</v>
          </cell>
        </row>
        <row r="194">
          <cell r="A194">
            <v>1092</v>
          </cell>
          <cell r="B194" t="str">
            <v>SCAINI ALESSANDRO</v>
          </cell>
          <cell r="C194" t="str">
            <v>SINTOFARM ATLETICA </v>
          </cell>
          <cell r="E194" t="str">
            <v>M</v>
          </cell>
        </row>
        <row r="195">
          <cell r="A195">
            <v>1093</v>
          </cell>
          <cell r="B195" t="str">
            <v>FELLES MASSIMO</v>
          </cell>
          <cell r="C195" t="str">
            <v>SINTOFARM ATLETICA </v>
          </cell>
          <cell r="E195" t="str">
            <v>M</v>
          </cell>
        </row>
        <row r="196">
          <cell r="A196">
            <v>1094</v>
          </cell>
          <cell r="B196" t="str">
            <v>GIOVANNETTI ANDREA</v>
          </cell>
          <cell r="C196" t="str">
            <v>ATLETICA SCANDIANO</v>
          </cell>
          <cell r="D196">
            <v>1969</v>
          </cell>
          <cell r="E196" t="str">
            <v>M</v>
          </cell>
        </row>
        <row r="197">
          <cell r="A197">
            <v>1095</v>
          </cell>
          <cell r="B197" t="str">
            <v>ZAMBELLI NDREA</v>
          </cell>
          <cell r="C197" t="str">
            <v>ATLETICA SCANDIANO</v>
          </cell>
          <cell r="D197">
            <v>1970</v>
          </cell>
          <cell r="E197" t="str">
            <v>M</v>
          </cell>
        </row>
        <row r="198">
          <cell r="A198">
            <v>1096</v>
          </cell>
          <cell r="B198" t="str">
            <v>VITRANI LUIGI</v>
          </cell>
          <cell r="C198" t="str">
            <v>ATLETICA SCANDIANO</v>
          </cell>
          <cell r="D198">
            <v>1964</v>
          </cell>
          <cell r="E198" t="str">
            <v>M</v>
          </cell>
        </row>
        <row r="199">
          <cell r="A199">
            <v>1097</v>
          </cell>
          <cell r="B199" t="str">
            <v>VITRANI UMBERTO</v>
          </cell>
          <cell r="C199" t="str">
            <v>ATLETICA SCANDIANO</v>
          </cell>
          <cell r="D199">
            <v>1961</v>
          </cell>
          <cell r="E199" t="str">
            <v>M</v>
          </cell>
        </row>
        <row r="200">
          <cell r="A200">
            <v>1098</v>
          </cell>
          <cell r="B200" t="str">
            <v>CAMPANI LORENZO</v>
          </cell>
          <cell r="C200" t="str">
            <v>ATLETICA SCANDIANO</v>
          </cell>
          <cell r="D200">
            <v>1971</v>
          </cell>
          <cell r="E200" t="str">
            <v>M</v>
          </cell>
        </row>
        <row r="201">
          <cell r="A201">
            <v>1099</v>
          </cell>
          <cell r="B201" t="str">
            <v>BONACINI ADAMO</v>
          </cell>
          <cell r="C201" t="str">
            <v>ATLETICA SCANDIANO</v>
          </cell>
          <cell r="D201">
            <v>1964</v>
          </cell>
          <cell r="E201" t="str">
            <v>M</v>
          </cell>
        </row>
        <row r="202">
          <cell r="A202">
            <v>1100</v>
          </cell>
          <cell r="B202" t="str">
            <v>GALLINARI DANIEL</v>
          </cell>
          <cell r="C202" t="str">
            <v>POLISPORTIVA ARCETO</v>
          </cell>
          <cell r="D202">
            <v>1986</v>
          </cell>
          <cell r="E202" t="str">
            <v>M</v>
          </cell>
        </row>
        <row r="203">
          <cell r="A203">
            <v>1101</v>
          </cell>
          <cell r="B203" t="str">
            <v>PEDRONI ANDREA</v>
          </cell>
          <cell r="C203" t="str">
            <v>POLISPORTIVA ARCETO</v>
          </cell>
          <cell r="D203">
            <v>1989</v>
          </cell>
          <cell r="E203" t="str">
            <v>M</v>
          </cell>
        </row>
        <row r="204">
          <cell r="A204">
            <v>1102</v>
          </cell>
          <cell r="B204" t="str">
            <v>DELMONTE ANDREA</v>
          </cell>
          <cell r="C204" t="str">
            <v>INDIVIDUALE</v>
          </cell>
          <cell r="D204">
            <v>1966</v>
          </cell>
          <cell r="E204" t="str">
            <v>M</v>
          </cell>
        </row>
        <row r="205">
          <cell r="A205">
            <v>1103</v>
          </cell>
          <cell r="B205" t="str">
            <v>MARCATO STEFANO</v>
          </cell>
          <cell r="C205" t="str">
            <v>PODISTICA CORREGGESE</v>
          </cell>
          <cell r="D205">
            <v>1966</v>
          </cell>
          <cell r="E205" t="str">
            <v>M</v>
          </cell>
        </row>
        <row r="206">
          <cell r="A206">
            <v>1104</v>
          </cell>
          <cell r="B206" t="str">
            <v>POGGI MARIO</v>
          </cell>
          <cell r="C206" t="str">
            <v>ATL CASONE NOCETO</v>
          </cell>
          <cell r="D206">
            <v>1948</v>
          </cell>
          <cell r="E206" t="str">
            <v>M</v>
          </cell>
        </row>
        <row r="207">
          <cell r="A207">
            <v>1105</v>
          </cell>
          <cell r="B207" t="str">
            <v>PIOVANI STEFANO</v>
          </cell>
          <cell r="C207" t="str">
            <v>ATL CASONE NOCETO</v>
          </cell>
          <cell r="D207">
            <v>1972</v>
          </cell>
          <cell r="E207" t="str">
            <v>M</v>
          </cell>
        </row>
        <row r="208">
          <cell r="A208">
            <v>1106</v>
          </cell>
          <cell r="B208" t="str">
            <v>NEGRINI ALBERTO</v>
          </cell>
          <cell r="C208" t="str">
            <v>ATL ZOLA BOLOGNA</v>
          </cell>
          <cell r="E208" t="str">
            <v>M</v>
          </cell>
        </row>
        <row r="209">
          <cell r="A209">
            <v>1107</v>
          </cell>
          <cell r="B209" t="str">
            <v>BERTELLI FILIPPO</v>
          </cell>
          <cell r="C209" t="str">
            <v>ROAD RUNNERS POVIGLIO</v>
          </cell>
          <cell r="D209">
            <v>1969</v>
          </cell>
          <cell r="E209" t="str">
            <v>M</v>
          </cell>
        </row>
        <row r="210">
          <cell r="A210">
            <v>1108</v>
          </cell>
          <cell r="B210" t="str">
            <v>BERNARDI MARCO</v>
          </cell>
          <cell r="C210" t="str">
            <v>ROAD RUNNERS POVIGLIO</v>
          </cell>
          <cell r="D210">
            <v>1971</v>
          </cell>
          <cell r="E210" t="str">
            <v>OVER 85</v>
          </cell>
        </row>
        <row r="211">
          <cell r="A211">
            <v>1109</v>
          </cell>
          <cell r="B211" t="str">
            <v>PELLICELLI SIMONE</v>
          </cell>
          <cell r="C211" t="str">
            <v>ROAD RUNNERS POVIGLIO</v>
          </cell>
          <cell r="D211">
            <v>1972</v>
          </cell>
          <cell r="E211" t="str">
            <v>M</v>
          </cell>
        </row>
        <row r="212">
          <cell r="A212">
            <v>1110</v>
          </cell>
          <cell r="B212" t="str">
            <v>BEDINI DAVIDE</v>
          </cell>
          <cell r="C212" t="str">
            <v>ROAD RUNNERS POVIGLIO</v>
          </cell>
          <cell r="D212">
            <v>1970</v>
          </cell>
          <cell r="E212" t="str">
            <v>M</v>
          </cell>
        </row>
        <row r="213">
          <cell r="A213">
            <v>1111</v>
          </cell>
          <cell r="B213" t="str">
            <v>LOFFREDO ALBERTO</v>
          </cell>
          <cell r="C213" t="str">
            <v>ROAD RUNNERS POVIGLIO</v>
          </cell>
          <cell r="D213">
            <v>1976</v>
          </cell>
          <cell r="E213" t="str">
            <v>M</v>
          </cell>
        </row>
        <row r="214">
          <cell r="A214">
            <v>1112</v>
          </cell>
          <cell r="B214" t="str">
            <v>MELLONI PAOLO</v>
          </cell>
          <cell r="C214" t="str">
            <v>ROAD RUNNERS POVIGLIO</v>
          </cell>
          <cell r="D214">
            <v>1961</v>
          </cell>
          <cell r="E214" t="str">
            <v>M</v>
          </cell>
        </row>
        <row r="215">
          <cell r="A215">
            <v>1113</v>
          </cell>
          <cell r="B215" t="str">
            <v>MORINI COSTANTINO</v>
          </cell>
          <cell r="C215" t="str">
            <v>ROAD RUNNERS POVIGLIO</v>
          </cell>
          <cell r="D215">
            <v>1965</v>
          </cell>
          <cell r="E215" t="str">
            <v>M</v>
          </cell>
        </row>
        <row r="216">
          <cell r="A216">
            <v>1114</v>
          </cell>
          <cell r="B216" t="str">
            <v>MORELLI OMAR</v>
          </cell>
          <cell r="C216" t="str">
            <v>ROAD RUNNERS POVIGLIO</v>
          </cell>
          <cell r="D216">
            <v>1977</v>
          </cell>
          <cell r="E216" t="str">
            <v>M</v>
          </cell>
        </row>
        <row r="217">
          <cell r="A217">
            <v>1115</v>
          </cell>
          <cell r="B217" t="str">
            <v>VILLANI CRISTIAN</v>
          </cell>
          <cell r="C217" t="str">
            <v>ROAD RUNNERS POVIGLIO</v>
          </cell>
          <cell r="D217">
            <v>1978</v>
          </cell>
          <cell r="E217" t="str">
            <v>M</v>
          </cell>
        </row>
        <row r="218">
          <cell r="A218">
            <v>1116</v>
          </cell>
          <cell r="B218" t="str">
            <v>MESSORI MAURO</v>
          </cell>
          <cell r="C218" t="str">
            <v>ROAD RUNNERS POVIGLIO</v>
          </cell>
          <cell r="D218">
            <v>1978</v>
          </cell>
          <cell r="E218" t="str">
            <v>M</v>
          </cell>
        </row>
        <row r="219">
          <cell r="A219">
            <v>1117</v>
          </cell>
          <cell r="B219" t="str">
            <v>SARTINI ALESSANDRO</v>
          </cell>
          <cell r="C219" t="str">
            <v>ROAD RUNNERS POVIGLIO</v>
          </cell>
          <cell r="D219">
            <v>1980</v>
          </cell>
          <cell r="E219" t="str">
            <v>M</v>
          </cell>
        </row>
        <row r="220">
          <cell r="A220">
            <v>1118</v>
          </cell>
          <cell r="B220" t="str">
            <v>CORRADI GERMANO</v>
          </cell>
          <cell r="C220" t="str">
            <v>ROAD RUNNERS POVIGLIO</v>
          </cell>
          <cell r="D220">
            <v>1960</v>
          </cell>
          <cell r="E220" t="str">
            <v>M</v>
          </cell>
        </row>
        <row r="221">
          <cell r="A221">
            <v>1119</v>
          </cell>
          <cell r="B221" t="str">
            <v>ARPILLI GIUSEPPE</v>
          </cell>
          <cell r="C221" t="str">
            <v>ROAD RUNNERS POVIGLIO</v>
          </cell>
          <cell r="D221">
            <v>1971</v>
          </cell>
          <cell r="E221" t="str">
            <v>M</v>
          </cell>
        </row>
        <row r="222">
          <cell r="A222">
            <v>1120</v>
          </cell>
          <cell r="B222" t="str">
            <v>ANNARATONE PIERLUIGI</v>
          </cell>
          <cell r="C222" t="str">
            <v>ATLETICA PALZOLA</v>
          </cell>
          <cell r="D222">
            <v>1988</v>
          </cell>
          <cell r="E222" t="str">
            <v>M</v>
          </cell>
        </row>
        <row r="223">
          <cell r="A223">
            <v>1121</v>
          </cell>
          <cell r="B223" t="str">
            <v>ONGARO CLAUDIO</v>
          </cell>
          <cell r="C223" t="str">
            <v>LA FRATELLANZA  </v>
          </cell>
          <cell r="D223">
            <v>1956</v>
          </cell>
          <cell r="E223" t="str">
            <v>M</v>
          </cell>
        </row>
        <row r="224">
          <cell r="A224">
            <v>1122</v>
          </cell>
          <cell r="B224" t="str">
            <v>DU BIEN SEN  (M)</v>
          </cell>
          <cell r="C224" t="str">
            <v>INDIVIDUALE</v>
          </cell>
          <cell r="D224">
            <v>1955</v>
          </cell>
          <cell r="E224" t="str">
            <v>M</v>
          </cell>
        </row>
        <row r="225">
          <cell r="A225">
            <v>1123</v>
          </cell>
          <cell r="B225" t="str">
            <v>NGUYEN PHI HUU  (M)</v>
          </cell>
          <cell r="C225" t="str">
            <v>INDIVIDUALE</v>
          </cell>
          <cell r="D225">
            <v>1953</v>
          </cell>
          <cell r="E225" t="str">
            <v>M</v>
          </cell>
        </row>
        <row r="226">
          <cell r="A226">
            <v>1124</v>
          </cell>
          <cell r="B226" t="str">
            <v>NGUYEN TAT THINH  (M)</v>
          </cell>
          <cell r="C226" t="str">
            <v>INDIVIDUALE</v>
          </cell>
          <cell r="D226">
            <v>1968</v>
          </cell>
          <cell r="E226" t="str">
            <v>M</v>
          </cell>
        </row>
        <row r="227">
          <cell r="A227">
            <v>1125</v>
          </cell>
          <cell r="B227" t="str">
            <v>NGUYEN THANH AN (M)</v>
          </cell>
          <cell r="C227" t="str">
            <v>INDIVIDUALE</v>
          </cell>
          <cell r="D227">
            <v>1958</v>
          </cell>
          <cell r="E227" t="str">
            <v>M</v>
          </cell>
        </row>
        <row r="228">
          <cell r="A228">
            <v>1126</v>
          </cell>
          <cell r="B228" t="str">
            <v>HY A SANG (M)</v>
          </cell>
          <cell r="C228" t="str">
            <v>INDIVIDUALE</v>
          </cell>
          <cell r="D228">
            <v>1951</v>
          </cell>
          <cell r="E228" t="str">
            <v>M</v>
          </cell>
        </row>
        <row r="229">
          <cell r="A229">
            <v>1127</v>
          </cell>
          <cell r="B229" t="str">
            <v>BONI PAOLO</v>
          </cell>
          <cell r="C229" t="str">
            <v>GALILEO TRIATHLON</v>
          </cell>
          <cell r="D229">
            <v>1976</v>
          </cell>
          <cell r="E229" t="str">
            <v>M</v>
          </cell>
        </row>
        <row r="230">
          <cell r="A230">
            <v>1128</v>
          </cell>
          <cell r="B230" t="str">
            <v>GIACOMINI ROBERTO</v>
          </cell>
          <cell r="C230" t="str">
            <v>POD. BIASOLA A.S.D.</v>
          </cell>
          <cell r="D230">
            <v>1965</v>
          </cell>
          <cell r="E230" t="str">
            <v>M</v>
          </cell>
        </row>
        <row r="231">
          <cell r="A231">
            <v>1129</v>
          </cell>
          <cell r="B231" t="str">
            <v>NEGRI RICCARDO</v>
          </cell>
          <cell r="C231" t="str">
            <v>BERIV</v>
          </cell>
          <cell r="E231" t="str">
            <v>M</v>
          </cell>
        </row>
        <row r="232">
          <cell r="A232">
            <v>1130</v>
          </cell>
          <cell r="B232" t="str">
            <v>DEBLASIO LUIGI</v>
          </cell>
          <cell r="C232" t="str">
            <v> </v>
          </cell>
          <cell r="D232">
            <v>1971</v>
          </cell>
          <cell r="E232" t="str">
            <v>M</v>
          </cell>
        </row>
        <row r="233">
          <cell r="A233">
            <v>1131</v>
          </cell>
          <cell r="B233" t="str">
            <v>CALDERONE DAVIDE</v>
          </cell>
          <cell r="C233" t="str">
            <v>CIRCOLO GHINELLI</v>
          </cell>
          <cell r="D233">
            <v>1968</v>
          </cell>
          <cell r="E233" t="str">
            <v>M</v>
          </cell>
        </row>
        <row r="234">
          <cell r="A234">
            <v>1132</v>
          </cell>
          <cell r="B234" t="str">
            <v>GINOSA MICHELE</v>
          </cell>
          <cell r="C234" t="str">
            <v>PONTELUNGO BOLOGNA</v>
          </cell>
          <cell r="D234">
            <v>1949</v>
          </cell>
          <cell r="E234" t="str">
            <v>M</v>
          </cell>
        </row>
        <row r="235">
          <cell r="A235">
            <v>1133</v>
          </cell>
          <cell r="B235" t="str">
            <v>TONELLI PAOLO</v>
          </cell>
          <cell r="C235" t="str">
            <v>PONTELUNGO BOLOGNA</v>
          </cell>
          <cell r="D235">
            <v>1950</v>
          </cell>
          <cell r="E235" t="str">
            <v>M</v>
          </cell>
        </row>
        <row r="236">
          <cell r="A236">
            <v>1134</v>
          </cell>
          <cell r="B236" t="str">
            <v>BULGARELLI MARCO</v>
          </cell>
          <cell r="C236" t="str">
            <v>CIRCOLO GHINELLI</v>
          </cell>
          <cell r="D236">
            <v>1945</v>
          </cell>
          <cell r="E236" t="str">
            <v>M</v>
          </cell>
        </row>
        <row r="237">
          <cell r="A237">
            <v>1135</v>
          </cell>
          <cell r="B237" t="str">
            <v>RINALDI FAUSTO</v>
          </cell>
          <cell r="C237" t="str">
            <v>GAMA</v>
          </cell>
          <cell r="D237">
            <v>1956</v>
          </cell>
          <cell r="E237" t="str">
            <v>M</v>
          </cell>
        </row>
        <row r="238">
          <cell r="A238">
            <v>1136</v>
          </cell>
          <cell r="B238" t="str">
            <v>TOSI MASSIMO</v>
          </cell>
          <cell r="C238" t="str">
            <v>GAMA</v>
          </cell>
          <cell r="D238">
            <v>1971</v>
          </cell>
          <cell r="E238" t="str">
            <v>M</v>
          </cell>
        </row>
        <row r="239">
          <cell r="A239">
            <v>1137</v>
          </cell>
          <cell r="B239" t="str">
            <v>DAVOLIO MARANI ROBERTO</v>
          </cell>
          <cell r="C239" t="str">
            <v>ATLETICA SCANDIANO</v>
          </cell>
          <cell r="D239">
            <v>1968</v>
          </cell>
          <cell r="E239" t="str">
            <v>M</v>
          </cell>
        </row>
        <row r="240">
          <cell r="A240">
            <v>1138</v>
          </cell>
          <cell r="B240" t="str">
            <v>MELETTI LUIGI</v>
          </cell>
          <cell r="C240" t="str">
            <v>SINTOFARM ATLETICA </v>
          </cell>
          <cell r="E240" t="str">
            <v>M</v>
          </cell>
        </row>
        <row r="241">
          <cell r="A241">
            <v>1139</v>
          </cell>
          <cell r="B241" t="str">
            <v>GALIOTTO PAOLO</v>
          </cell>
          <cell r="C241" t="str">
            <v>PODISTICA CORREGGIO</v>
          </cell>
          <cell r="D241">
            <v>1965</v>
          </cell>
          <cell r="E241" t="str">
            <v>M</v>
          </cell>
        </row>
        <row r="242">
          <cell r="A242">
            <v>1140</v>
          </cell>
          <cell r="B242" t="str">
            <v>VEZZANI DAVIDE</v>
          </cell>
          <cell r="C242" t="str">
            <v>PODISTICA CORREGGIO</v>
          </cell>
          <cell r="D242">
            <v>1970</v>
          </cell>
          <cell r="E242" t="str">
            <v>M</v>
          </cell>
        </row>
        <row r="243">
          <cell r="A243">
            <v>1141</v>
          </cell>
          <cell r="B243" t="str">
            <v>PRATI DANIELE</v>
          </cell>
          <cell r="C243" t="str">
            <v>PODISTICA CORREGGIO</v>
          </cell>
          <cell r="D243">
            <v>1961</v>
          </cell>
          <cell r="E243" t="str">
            <v>M</v>
          </cell>
        </row>
        <row r="244">
          <cell r="A244">
            <v>1142</v>
          </cell>
          <cell r="B244" t="str">
            <v>CAMMI FABRIZIO</v>
          </cell>
          <cell r="C244" t="str">
            <v>ATLETICA BARILLA</v>
          </cell>
          <cell r="D244">
            <v>1962</v>
          </cell>
          <cell r="E244" t="str">
            <v>M</v>
          </cell>
        </row>
        <row r="245">
          <cell r="A245">
            <v>1143</v>
          </cell>
          <cell r="B245" t="str">
            <v>TOPOLINI SERGIO</v>
          </cell>
          <cell r="C245" t="str">
            <v>CORRADINI RUBIERA</v>
          </cell>
          <cell r="D245">
            <v>1967</v>
          </cell>
          <cell r="E245" t="str">
            <v>M</v>
          </cell>
        </row>
        <row r="246">
          <cell r="A246">
            <v>1144</v>
          </cell>
          <cell r="B246" t="str">
            <v>CECCARDI VANNI</v>
          </cell>
          <cell r="C246" t="str">
            <v>ATLETICA SCANDIANO</v>
          </cell>
          <cell r="D246">
            <v>1964</v>
          </cell>
          <cell r="E246" t="str">
            <v>M</v>
          </cell>
        </row>
        <row r="247">
          <cell r="A247">
            <v>1145</v>
          </cell>
          <cell r="B247" t="str">
            <v>SCHIATTARELLA BIAGIO</v>
          </cell>
          <cell r="C247" t="str">
            <v>ATLETICA SCANDIANO</v>
          </cell>
          <cell r="D247">
            <v>1956</v>
          </cell>
          <cell r="E247" t="str">
            <v>M</v>
          </cell>
        </row>
        <row r="248">
          <cell r="A248">
            <v>1146</v>
          </cell>
          <cell r="B248" t="str">
            <v>MONTANARI ALESSANDRO</v>
          </cell>
          <cell r="C248" t="str">
            <v>AMBROSIANA RIVALTA</v>
          </cell>
          <cell r="D248">
            <v>1975</v>
          </cell>
          <cell r="E248" t="str">
            <v>M</v>
          </cell>
        </row>
        <row r="249">
          <cell r="A249">
            <v>1147</v>
          </cell>
          <cell r="B249" t="str">
            <v>VALDO CRISTIAN</v>
          </cell>
          <cell r="C249" t="str">
            <v>POD. BIASOLA A.S.D.</v>
          </cell>
          <cell r="D249">
            <v>1972</v>
          </cell>
          <cell r="E249" t="str">
            <v>M</v>
          </cell>
        </row>
        <row r="250">
          <cell r="A250">
            <v>1148</v>
          </cell>
          <cell r="B250" t="str">
            <v>FILIPPI LAURO</v>
          </cell>
          <cell r="C250" t="str">
            <v>ATLETICA CASTELNOVO</v>
          </cell>
          <cell r="D250">
            <v>1958</v>
          </cell>
          <cell r="E250" t="str">
            <v>M</v>
          </cell>
        </row>
        <row r="251">
          <cell r="A251">
            <v>1149</v>
          </cell>
          <cell r="B251" t="str">
            <v>SPINA ANTONIO</v>
          </cell>
          <cell r="C251" t="str">
            <v>GALILEO TRIATHLON</v>
          </cell>
          <cell r="D251">
            <v>1970</v>
          </cell>
          <cell r="E251" t="str">
            <v>M</v>
          </cell>
        </row>
        <row r="252">
          <cell r="A252">
            <v>1150</v>
          </cell>
          <cell r="B252" t="str">
            <v>GRASSELLI MASSIMO</v>
          </cell>
          <cell r="C252" t="str">
            <v>TERRE MATILDICHE</v>
          </cell>
          <cell r="D252">
            <v>1972</v>
          </cell>
          <cell r="E252" t="str">
            <v>M</v>
          </cell>
        </row>
        <row r="253">
          <cell r="A253">
            <v>1151</v>
          </cell>
          <cell r="B253" t="str">
            <v>BOTTAZZI ALESSANDRO</v>
          </cell>
          <cell r="C253" t="str">
            <v>GALILEO TRIATHLON</v>
          </cell>
          <cell r="D253">
            <v>1966</v>
          </cell>
          <cell r="E253" t="str">
            <v>M</v>
          </cell>
        </row>
        <row r="254">
          <cell r="A254">
            <v>1152</v>
          </cell>
          <cell r="B254" t="str">
            <v>VILLA LORENZO</v>
          </cell>
          <cell r="C254" t="str">
            <v>GALILEO TRIATHLON</v>
          </cell>
          <cell r="D254">
            <v>1980</v>
          </cell>
          <cell r="E254" t="str">
            <v>M</v>
          </cell>
        </row>
        <row r="255">
          <cell r="A255">
            <v>1153</v>
          </cell>
          <cell r="B255" t="str">
            <v>FANTUZZI LUCA</v>
          </cell>
          <cell r="C255" t="str">
            <v>POD. BIASOLA A.S.D.</v>
          </cell>
          <cell r="D255">
            <v>1971</v>
          </cell>
          <cell r="E255" t="str">
            <v>M</v>
          </cell>
        </row>
        <row r="256">
          <cell r="A256">
            <v>1154</v>
          </cell>
          <cell r="B256" t="str">
            <v>BATTISTONI DANILO</v>
          </cell>
          <cell r="C256" t="str">
            <v>CITTANOVA</v>
          </cell>
          <cell r="D256">
            <v>1968</v>
          </cell>
          <cell r="E256" t="str">
            <v>M</v>
          </cell>
        </row>
        <row r="257">
          <cell r="A257">
            <v>1155</v>
          </cell>
          <cell r="B257" t="str">
            <v>PELLICELLI NUNZIO</v>
          </cell>
          <cell r="C257" t="str">
            <v>G.P.SANTA VITTORIA</v>
          </cell>
          <cell r="D257">
            <v>1954</v>
          </cell>
          <cell r="E257" t="str">
            <v>M</v>
          </cell>
        </row>
        <row r="258">
          <cell r="A258">
            <v>1156</v>
          </cell>
          <cell r="B258" t="str">
            <v>CASINI PAOLO</v>
          </cell>
          <cell r="C258" t="str">
            <v>INDIVIDUALE</v>
          </cell>
          <cell r="D258">
            <v>1964</v>
          </cell>
          <cell r="E258" t="str">
            <v>M</v>
          </cell>
        </row>
        <row r="259">
          <cell r="A259">
            <v>1157</v>
          </cell>
          <cell r="B259" t="str">
            <v>RIVI ENRICO</v>
          </cell>
          <cell r="C259" t="str">
            <v>POL.CARPINETI</v>
          </cell>
          <cell r="D259">
            <v>1971</v>
          </cell>
          <cell r="E259" t="str">
            <v>M</v>
          </cell>
        </row>
        <row r="260">
          <cell r="A260">
            <v>1158</v>
          </cell>
          <cell r="B260" t="str">
            <v>CANOVI FRANCESCO</v>
          </cell>
          <cell r="C260" t="str">
            <v>POL.CARPINETI</v>
          </cell>
          <cell r="D260">
            <v>1976</v>
          </cell>
          <cell r="E260" t="str">
            <v>M</v>
          </cell>
        </row>
        <row r="261">
          <cell r="A261">
            <v>1159</v>
          </cell>
          <cell r="B261" t="str">
            <v>ZINI PAOLO</v>
          </cell>
          <cell r="C261" t="str">
            <v>POL.CARPINETI</v>
          </cell>
          <cell r="D261">
            <v>1975</v>
          </cell>
          <cell r="E261" t="str">
            <v>M</v>
          </cell>
        </row>
        <row r="262">
          <cell r="A262">
            <v>1160</v>
          </cell>
          <cell r="B262" t="str">
            <v>CAVAZZONI ALESSANDRO</v>
          </cell>
          <cell r="C262" t="str">
            <v>REGGIO EVENTS</v>
          </cell>
          <cell r="D262">
            <v>1965</v>
          </cell>
          <cell r="E262" t="str">
            <v>M</v>
          </cell>
        </row>
        <row r="263">
          <cell r="A263">
            <v>1161</v>
          </cell>
          <cell r="B263" t="str">
            <v>CAVAZZONI ROBERTO</v>
          </cell>
          <cell r="C263" t="str">
            <v>GS SELF ATLETICA</v>
          </cell>
          <cell r="D263">
            <v>1971</v>
          </cell>
          <cell r="E263" t="str">
            <v>M</v>
          </cell>
        </row>
        <row r="264">
          <cell r="A264">
            <v>1162</v>
          </cell>
          <cell r="B264" t="str">
            <v>ORLANDINI CAMILLO</v>
          </cell>
          <cell r="C264" t="str">
            <v>INDIVIDUALE</v>
          </cell>
          <cell r="D264">
            <v>1960</v>
          </cell>
          <cell r="E264" t="str">
            <v>M</v>
          </cell>
        </row>
        <row r="265">
          <cell r="A265">
            <v>1163</v>
          </cell>
          <cell r="B265" t="str">
            <v>CALZA LORENZO</v>
          </cell>
          <cell r="C265" t="str">
            <v>POLISPORTIVA NONANTOLA</v>
          </cell>
          <cell r="D265">
            <v>1973</v>
          </cell>
          <cell r="E265" t="str">
            <v>M</v>
          </cell>
        </row>
        <row r="266">
          <cell r="A266">
            <v>1164</v>
          </cell>
          <cell r="B266" t="str">
            <v>BARALDI FABRIZIO  </v>
          </cell>
          <cell r="C266" t="str">
            <v>POLISPORTIVA NONANTOLA</v>
          </cell>
          <cell r="D266">
            <v>1971</v>
          </cell>
          <cell r="E266" t="str">
            <v>OVER 85</v>
          </cell>
        </row>
        <row r="267">
          <cell r="A267">
            <v>1165</v>
          </cell>
          <cell r="B267" t="str">
            <v>BEN AFIA FAOUZI</v>
          </cell>
          <cell r="C267" t="str">
            <v>POLISPORTIVA NONANTOLA</v>
          </cell>
          <cell r="D267">
            <v>1963</v>
          </cell>
          <cell r="E267" t="str">
            <v>M</v>
          </cell>
        </row>
        <row r="268">
          <cell r="A268">
            <v>1166</v>
          </cell>
          <cell r="B268" t="str">
            <v>MENOZZI ENRICO</v>
          </cell>
          <cell r="C268" t="str">
            <v>INDIVIDUALE</v>
          </cell>
          <cell r="D268">
            <v>1970</v>
          </cell>
          <cell r="E268" t="str">
            <v>M</v>
          </cell>
        </row>
        <row r="269">
          <cell r="A269">
            <v>1167</v>
          </cell>
          <cell r="B269" t="str">
            <v>LUSUARDI ANDREA </v>
          </cell>
          <cell r="C269" t="str">
            <v>NEW MOTOR BIKE</v>
          </cell>
          <cell r="E269" t="str">
            <v>M</v>
          </cell>
        </row>
        <row r="270">
          <cell r="A270">
            <v>1168</v>
          </cell>
          <cell r="B270" t="str">
            <v>CATELLANI CRISTIAN</v>
          </cell>
          <cell r="C270" t="str">
            <v>VICTOR CANALI</v>
          </cell>
          <cell r="D270">
            <v>1974</v>
          </cell>
          <cell r="E270" t="str">
            <v>M</v>
          </cell>
        </row>
        <row r="271">
          <cell r="A271">
            <v>1169</v>
          </cell>
          <cell r="B271" t="str">
            <v>LUSETTI MATTEO</v>
          </cell>
          <cell r="C271" t="str">
            <v>VICTOR CANALI</v>
          </cell>
          <cell r="D271">
            <v>1972</v>
          </cell>
          <cell r="E271" t="str">
            <v>M</v>
          </cell>
        </row>
        <row r="272">
          <cell r="A272">
            <v>1170</v>
          </cell>
          <cell r="B272" t="str">
            <v>FORMENTINI ANDREA</v>
          </cell>
          <cell r="C272" t="str">
            <v>UDOR REFUNDA</v>
          </cell>
          <cell r="E272" t="str">
            <v>M</v>
          </cell>
        </row>
        <row r="273">
          <cell r="A273">
            <v>1171</v>
          </cell>
          <cell r="B273" t="str">
            <v>ZANASI STEFANO</v>
          </cell>
          <cell r="C273" t="str">
            <v>UDOR REFUNDA</v>
          </cell>
          <cell r="E273" t="str">
            <v>M</v>
          </cell>
        </row>
        <row r="274">
          <cell r="A274">
            <v>1172</v>
          </cell>
          <cell r="B274" t="str">
            <v>CARRARA PIETRO</v>
          </cell>
          <cell r="C274" t="str">
            <v>LA CITTADELLA PR</v>
          </cell>
          <cell r="D274">
            <v>1970</v>
          </cell>
          <cell r="E274" t="str">
            <v>M</v>
          </cell>
        </row>
        <row r="275">
          <cell r="A275">
            <v>1173</v>
          </cell>
          <cell r="B275" t="str">
            <v>ARCARI ALFREDO</v>
          </cell>
          <cell r="C275" t="str">
            <v>PODISTICA FORMIGINESE</v>
          </cell>
          <cell r="D275">
            <v>1967</v>
          </cell>
          <cell r="E275" t="str">
            <v>M</v>
          </cell>
        </row>
        <row r="276">
          <cell r="A276">
            <v>1174</v>
          </cell>
          <cell r="B276" t="str">
            <v>MALAVASI ALESSANDRO</v>
          </cell>
          <cell r="C276" t="str">
            <v>SINTOFARM ATLETICA </v>
          </cell>
          <cell r="D276">
            <v>1972</v>
          </cell>
          <cell r="E276" t="str">
            <v>M</v>
          </cell>
        </row>
        <row r="277">
          <cell r="A277">
            <v>1175</v>
          </cell>
          <cell r="B277" t="str">
            <v>PELLACANI GIUSEPPE</v>
          </cell>
          <cell r="C277" t="str">
            <v>ATLETICA SCANDIANO</v>
          </cell>
          <cell r="D277">
            <v>1965</v>
          </cell>
          <cell r="E277" t="str">
            <v>M</v>
          </cell>
        </row>
        <row r="278">
          <cell r="A278">
            <v>1176</v>
          </cell>
          <cell r="B278" t="str">
            <v>SALA MICHELE</v>
          </cell>
          <cell r="C278" t="str">
            <v>LEGA DEL CUORE</v>
          </cell>
          <cell r="E278" t="str">
            <v>M</v>
          </cell>
        </row>
        <row r="279">
          <cell r="A279">
            <v>1177</v>
          </cell>
          <cell r="B279" t="str">
            <v>GINOSA RICCARDO</v>
          </cell>
          <cell r="C279" t="str">
            <v>PONTELUNGO BOLOGNA</v>
          </cell>
          <cell r="D279">
            <v>1962</v>
          </cell>
          <cell r="E279" t="str">
            <v>M</v>
          </cell>
        </row>
        <row r="280">
          <cell r="A280">
            <v>1178</v>
          </cell>
          <cell r="B280" t="str">
            <v>ZECCHI NICOLA</v>
          </cell>
          <cell r="C280" t="str">
            <v>INDIVIDUALE</v>
          </cell>
          <cell r="D280">
            <v>1971</v>
          </cell>
          <cell r="E280" t="str">
            <v>M</v>
          </cell>
        </row>
        <row r="281">
          <cell r="A281">
            <v>1179</v>
          </cell>
          <cell r="B281" t="str">
            <v>SILIMBRI CIRO</v>
          </cell>
          <cell r="C281" t="str">
            <v>FALCHI DI BAISO</v>
          </cell>
          <cell r="D281">
            <v>1968</v>
          </cell>
          <cell r="E281" t="str">
            <v>M</v>
          </cell>
        </row>
        <row r="282">
          <cell r="A282">
            <v>1180</v>
          </cell>
          <cell r="B282" t="str">
            <v>SPEZZANI MAURO</v>
          </cell>
          <cell r="C282" t="str">
            <v>FALCHI DI BAISO</v>
          </cell>
          <cell r="D282">
            <v>1971</v>
          </cell>
          <cell r="E282" t="str">
            <v>M</v>
          </cell>
        </row>
        <row r="283">
          <cell r="A283">
            <v>1181</v>
          </cell>
          <cell r="B283" t="str">
            <v>COSTI GERMANO</v>
          </cell>
          <cell r="C283" t="str">
            <v>FALCHI DI BAISO</v>
          </cell>
          <cell r="D283">
            <v>1973</v>
          </cell>
          <cell r="E283" t="str">
            <v>M</v>
          </cell>
        </row>
        <row r="284">
          <cell r="A284">
            <v>1182</v>
          </cell>
          <cell r="B284" t="str">
            <v>MANNI NICOLO</v>
          </cell>
          <cell r="C284" t="str">
            <v>POL.SPILAMBERTESE</v>
          </cell>
          <cell r="D284">
            <v>1988</v>
          </cell>
          <cell r="E284" t="str">
            <v>M</v>
          </cell>
        </row>
        <row r="285">
          <cell r="A285">
            <v>1183</v>
          </cell>
          <cell r="B285" t="str">
            <v>GOZZI FILIPPO</v>
          </cell>
          <cell r="C285" t="str">
            <v>POL.SPILAMBERTESE</v>
          </cell>
          <cell r="D285">
            <v>1991</v>
          </cell>
          <cell r="E285" t="str">
            <v>M</v>
          </cell>
        </row>
        <row r="286">
          <cell r="A286">
            <v>1184</v>
          </cell>
          <cell r="B286" t="str">
            <v>MONTORSI ANDREA</v>
          </cell>
          <cell r="C286" t="str">
            <v>POL.SPILAMBERTESE</v>
          </cell>
          <cell r="D286">
            <v>1975</v>
          </cell>
          <cell r="E286" t="str">
            <v>M</v>
          </cell>
        </row>
        <row r="287">
          <cell r="A287">
            <v>1185</v>
          </cell>
          <cell r="B287" t="str">
            <v>BORGHI EMILIO</v>
          </cell>
          <cell r="C287" t="str">
            <v>POL.SPILAMBERTESE</v>
          </cell>
          <cell r="D287">
            <v>1949</v>
          </cell>
          <cell r="E287" t="str">
            <v>M</v>
          </cell>
        </row>
        <row r="288">
          <cell r="A288">
            <v>1186</v>
          </cell>
          <cell r="B288" t="str">
            <v>GIANNOTTI HENRI</v>
          </cell>
          <cell r="C288" t="str">
            <v>GALEINA</v>
          </cell>
          <cell r="E288" t="str">
            <v>M</v>
          </cell>
        </row>
        <row r="289">
          <cell r="A289">
            <v>1187</v>
          </cell>
          <cell r="B289" t="str">
            <v>GIANNOTTI VANNI</v>
          </cell>
          <cell r="C289" t="str">
            <v>GALEINA</v>
          </cell>
          <cell r="E289" t="str">
            <v>M</v>
          </cell>
        </row>
        <row r="290">
          <cell r="A290">
            <v>1188</v>
          </cell>
          <cell r="B290" t="str">
            <v>PECORARI MASSIMO</v>
          </cell>
          <cell r="C290" t="str">
            <v>BERIV</v>
          </cell>
          <cell r="E290" t="str">
            <v>M</v>
          </cell>
        </row>
        <row r="291">
          <cell r="A291">
            <v>1189</v>
          </cell>
          <cell r="B291" t="str">
            <v>FERRARI MASSIMO</v>
          </cell>
          <cell r="C291" t="str">
            <v>BERIV</v>
          </cell>
          <cell r="E291" t="str">
            <v>OVER 85</v>
          </cell>
        </row>
        <row r="292">
          <cell r="A292">
            <v>1190</v>
          </cell>
          <cell r="B292" t="str">
            <v>FORNACIARI SANDRO</v>
          </cell>
          <cell r="C292" t="str">
            <v>BERIV</v>
          </cell>
          <cell r="E292" t="str">
            <v>M</v>
          </cell>
        </row>
        <row r="293">
          <cell r="A293">
            <v>1191</v>
          </cell>
          <cell r="B293" t="str">
            <v>BONACINI MASSIMILIANO</v>
          </cell>
          <cell r="C293" t="str">
            <v>GAMA</v>
          </cell>
          <cell r="E293" t="str">
            <v>M</v>
          </cell>
        </row>
        <row r="294">
          <cell r="A294">
            <v>1192</v>
          </cell>
          <cell r="B294" t="str">
            <v>DAVOLI ALESSANDRO</v>
          </cell>
          <cell r="C294" t="str">
            <v>BERIV</v>
          </cell>
          <cell r="E294" t="str">
            <v>M</v>
          </cell>
        </row>
        <row r="295">
          <cell r="A295">
            <v>1193</v>
          </cell>
          <cell r="B295" t="str">
            <v>MANTOVI TIZIANO</v>
          </cell>
          <cell r="C295" t="str">
            <v>ZUCCA GIALLA</v>
          </cell>
          <cell r="E295" t="str">
            <v>M</v>
          </cell>
        </row>
        <row r="296">
          <cell r="A296">
            <v>1194</v>
          </cell>
          <cell r="B296" t="str">
            <v>LUPO SALVATORE</v>
          </cell>
          <cell r="C296" t="str">
            <v>OTTICA SARACINO TARANTO</v>
          </cell>
          <cell r="D296">
            <v>1967</v>
          </cell>
          <cell r="E296" t="str">
            <v>OVER 85</v>
          </cell>
        </row>
        <row r="297">
          <cell r="A297">
            <v>1195</v>
          </cell>
          <cell r="B297" t="str">
            <v>GIAROLI ANGELO</v>
          </cell>
          <cell r="C297" t="str">
            <v>LEGA DEL CUORE</v>
          </cell>
          <cell r="D297">
            <v>1959</v>
          </cell>
          <cell r="E297" t="str">
            <v>M</v>
          </cell>
        </row>
        <row r="298">
          <cell r="A298">
            <v>1196</v>
          </cell>
          <cell r="B298" t="str">
            <v>ZANIRATO MASSIMILIANO</v>
          </cell>
          <cell r="C298" t="str">
            <v>INDIVIDUALE</v>
          </cell>
          <cell r="D298">
            <v>1968</v>
          </cell>
          <cell r="E298" t="str">
            <v>M</v>
          </cell>
        </row>
        <row r="299">
          <cell r="A299">
            <v>1197</v>
          </cell>
          <cell r="B299" t="str">
            <v>BONIBURINI CLAUDIO</v>
          </cell>
          <cell r="C299" t="str">
            <v>PODISTICA CORREGGIO</v>
          </cell>
          <cell r="E299" t="str">
            <v>M</v>
          </cell>
        </row>
        <row r="300">
          <cell r="A300">
            <v>1198</v>
          </cell>
          <cell r="B300" t="str">
            <v>CROTTI GIANPIERO</v>
          </cell>
          <cell r="C300" t="str">
            <v>INDIVIDUALE</v>
          </cell>
          <cell r="D300">
            <v>1961</v>
          </cell>
          <cell r="E300" t="str">
            <v>M</v>
          </cell>
        </row>
        <row r="301">
          <cell r="A301">
            <v>1199</v>
          </cell>
          <cell r="B301" t="str">
            <v>PAPARELLA MARCO</v>
          </cell>
          <cell r="C301" t="str">
            <v>LE COLLINE</v>
          </cell>
          <cell r="D301">
            <v>1971</v>
          </cell>
          <cell r="E301" t="str">
            <v>M</v>
          </cell>
        </row>
        <row r="302">
          <cell r="A302">
            <v>1200</v>
          </cell>
          <cell r="B302" t="str">
            <v>ZEN ELIO</v>
          </cell>
          <cell r="C302" t="str">
            <v>POD. BIASOLA A.S.D.</v>
          </cell>
          <cell r="D302">
            <v>1947</v>
          </cell>
          <cell r="E302" t="str">
            <v>M</v>
          </cell>
        </row>
        <row r="303">
          <cell r="A303">
            <v>1201</v>
          </cell>
          <cell r="B303" t="str">
            <v>COMASTRI CLAUDIO</v>
          </cell>
          <cell r="C303" t="str">
            <v>LA FRATELLANZA  </v>
          </cell>
          <cell r="D303">
            <v>1967</v>
          </cell>
          <cell r="E303" t="str">
            <v>M</v>
          </cell>
        </row>
        <row r="304">
          <cell r="A304">
            <v>1202</v>
          </cell>
          <cell r="B304" t="str">
            <v>NIZZOLI TOMMASO</v>
          </cell>
          <cell r="C304" t="str">
            <v>BERIV</v>
          </cell>
          <cell r="E304" t="str">
            <v>M</v>
          </cell>
        </row>
        <row r="305">
          <cell r="A305">
            <v>1203</v>
          </cell>
          <cell r="B305" t="str">
            <v>TOLLARI CLAUDIO</v>
          </cell>
          <cell r="C305" t="str">
            <v>ATLETICA PRIGNANO</v>
          </cell>
          <cell r="D305">
            <v>1967</v>
          </cell>
          <cell r="E305" t="str">
            <v>M</v>
          </cell>
        </row>
        <row r="306">
          <cell r="A306">
            <v>1204</v>
          </cell>
          <cell r="B306" t="str">
            <v>STEVANONI RENZO</v>
          </cell>
          <cell r="C306" t="str">
            <v>G.P.FABBRICO</v>
          </cell>
          <cell r="D306">
            <v>1969</v>
          </cell>
          <cell r="E306" t="str">
            <v>OVER 85</v>
          </cell>
        </row>
        <row r="307">
          <cell r="A307">
            <v>1205</v>
          </cell>
          <cell r="B307" t="str">
            <v>BORGHI FABIO</v>
          </cell>
          <cell r="C307" t="str">
            <v>CORRADINI RUBIERA</v>
          </cell>
          <cell r="D307">
            <v>1992</v>
          </cell>
          <cell r="E307" t="str">
            <v>M</v>
          </cell>
        </row>
        <row r="308">
          <cell r="A308">
            <v>1206</v>
          </cell>
          <cell r="B308" t="str">
            <v>TISATO MARCO</v>
          </cell>
          <cell r="C308" t="str">
            <v>PODISTICA CORREGGIO</v>
          </cell>
          <cell r="D308">
            <v>1980</v>
          </cell>
          <cell r="E308" t="str">
            <v>M</v>
          </cell>
        </row>
        <row r="309">
          <cell r="A309">
            <v>1207</v>
          </cell>
          <cell r="B309" t="str">
            <v>CAMURRI LUCIANO</v>
          </cell>
          <cell r="C309" t="str">
            <v>AVIS NOVELLARA</v>
          </cell>
          <cell r="D309">
            <v>1953</v>
          </cell>
          <cell r="E309" t="str">
            <v>M</v>
          </cell>
        </row>
        <row r="310">
          <cell r="A310">
            <v>1208</v>
          </cell>
          <cell r="B310" t="str">
            <v>DIACCI STEFANO</v>
          </cell>
          <cell r="C310" t="str">
            <v>J.T.PATERLINI</v>
          </cell>
          <cell r="D310">
            <v>1972</v>
          </cell>
          <cell r="E310" t="str">
            <v>M</v>
          </cell>
        </row>
        <row r="311">
          <cell r="A311">
            <v>1209</v>
          </cell>
          <cell r="B311" t="str">
            <v>D'ORONZIO DAVIDE</v>
          </cell>
          <cell r="C311" t="str">
            <v>AVIS SUZZARA</v>
          </cell>
          <cell r="D311">
            <v>1973</v>
          </cell>
          <cell r="E311" t="str">
            <v>M</v>
          </cell>
        </row>
        <row r="312">
          <cell r="A312">
            <v>1210</v>
          </cell>
          <cell r="B312" t="str">
            <v>PERISI ANDREA</v>
          </cell>
          <cell r="C312" t="str">
            <v>GS SELF ATLETICA</v>
          </cell>
          <cell r="D312">
            <v>1960</v>
          </cell>
          <cell r="E312" t="str">
            <v>M</v>
          </cell>
        </row>
        <row r="313">
          <cell r="A313">
            <v>1211</v>
          </cell>
          <cell r="B313" t="str">
            <v>MILESI RAOUL</v>
          </cell>
          <cell r="C313" t="str">
            <v>GALILEO TRIATHLON</v>
          </cell>
          <cell r="D313">
            <v>1964</v>
          </cell>
          <cell r="E313" t="str">
            <v>M</v>
          </cell>
        </row>
        <row r="314">
          <cell r="A314">
            <v>1212</v>
          </cell>
          <cell r="B314" t="str">
            <v>TORELLI MASSIMO</v>
          </cell>
          <cell r="C314" t="str">
            <v>POL. ARCETO</v>
          </cell>
          <cell r="D314">
            <v>1973</v>
          </cell>
          <cell r="E314" t="str">
            <v>OVER 85</v>
          </cell>
        </row>
        <row r="315">
          <cell r="A315">
            <v>1213</v>
          </cell>
          <cell r="B315" t="str">
            <v>BASCHIERI GIULIANO</v>
          </cell>
          <cell r="C315" t="str">
            <v>CORRADINI RUBIERA</v>
          </cell>
          <cell r="D315">
            <v>1965</v>
          </cell>
          <cell r="E315" t="str">
            <v>M</v>
          </cell>
        </row>
        <row r="316">
          <cell r="A316">
            <v>1214</v>
          </cell>
          <cell r="B316" t="str">
            <v>MAGNANI FRANCESCO</v>
          </cell>
          <cell r="C316" t="str">
            <v>SINTOFARM ATLETICA </v>
          </cell>
          <cell r="D316">
            <v>1974</v>
          </cell>
          <cell r="E316" t="str">
            <v>M</v>
          </cell>
        </row>
        <row r="317">
          <cell r="A317">
            <v>1215</v>
          </cell>
          <cell r="B317" t="str">
            <v>BEDESCHI MARCO</v>
          </cell>
          <cell r="C317" t="str">
            <v>ATL. SCANDIANO</v>
          </cell>
          <cell r="D317">
            <v>1965</v>
          </cell>
          <cell r="E317" t="str">
            <v>M</v>
          </cell>
        </row>
        <row r="318">
          <cell r="A318">
            <v>1216</v>
          </cell>
          <cell r="B318" t="str">
            <v>MODENA LUCA</v>
          </cell>
          <cell r="C318" t="str">
            <v>GALILEO TRIATHLON</v>
          </cell>
          <cell r="D318">
            <v>1975</v>
          </cell>
          <cell r="E318" t="str">
            <v>OVER 85</v>
          </cell>
        </row>
        <row r="319">
          <cell r="A319">
            <v>1217</v>
          </cell>
          <cell r="B319" t="str">
            <v>FANGAREGGI ALBERTO</v>
          </cell>
          <cell r="C319" t="str">
            <v>BERIV</v>
          </cell>
          <cell r="D319">
            <v>1954</v>
          </cell>
          <cell r="E319" t="str">
            <v>M</v>
          </cell>
        </row>
        <row r="320">
          <cell r="A320">
            <v>1218</v>
          </cell>
          <cell r="B320" t="str">
            <v>BALDINI ALESSANDRO</v>
          </cell>
          <cell r="C320" t="str">
            <v>CORRADINI RUBIERA</v>
          </cell>
          <cell r="D320">
            <v>1988</v>
          </cell>
          <cell r="E320" t="str">
            <v>M</v>
          </cell>
        </row>
        <row r="321">
          <cell r="A321">
            <v>1219</v>
          </cell>
          <cell r="B321" t="str">
            <v>VUOLO GIOVANNI</v>
          </cell>
          <cell r="C321" t="str">
            <v>BIASOLA ASD</v>
          </cell>
          <cell r="D321">
            <v>1972</v>
          </cell>
          <cell r="E321" t="str">
            <v>M</v>
          </cell>
        </row>
        <row r="322">
          <cell r="A322">
            <v>1220</v>
          </cell>
          <cell r="B322" t="str">
            <v>FERRARI ALFONSO</v>
          </cell>
          <cell r="C322" t="str">
            <v>AVIS NOVELLARA</v>
          </cell>
          <cell r="D322">
            <v>1965</v>
          </cell>
          <cell r="E322" t="str">
            <v>M</v>
          </cell>
        </row>
        <row r="323">
          <cell r="A323">
            <v>1221</v>
          </cell>
          <cell r="B323" t="str">
            <v>BONI SFORZA ANDREA</v>
          </cell>
          <cell r="C323" t="str">
            <v>INDIVIDUALE</v>
          </cell>
          <cell r="D323">
            <v>1965</v>
          </cell>
          <cell r="E323" t="str">
            <v>M</v>
          </cell>
        </row>
        <row r="324">
          <cell r="A324">
            <v>1222</v>
          </cell>
          <cell r="B324" t="str">
            <v>BIGI GIANLUCA</v>
          </cell>
          <cell r="C324" t="str">
            <v>LE COLLINE</v>
          </cell>
          <cell r="D324">
            <v>1976</v>
          </cell>
          <cell r="E324" t="str">
            <v>M</v>
          </cell>
        </row>
        <row r="325">
          <cell r="A325">
            <v>1223</v>
          </cell>
          <cell r="B325" t="str">
            <v>PIOLI MAURO</v>
          </cell>
          <cell r="C325" t="str">
            <v>ARCI TANETO</v>
          </cell>
          <cell r="D325">
            <v>1963</v>
          </cell>
          <cell r="E325" t="str">
            <v>M</v>
          </cell>
        </row>
        <row r="326">
          <cell r="A326">
            <v>1224</v>
          </cell>
          <cell r="B326" t="str">
            <v>GUIDARINI FEDERICO</v>
          </cell>
          <cell r="C326" t="str">
            <v>ARCI TANETO</v>
          </cell>
          <cell r="D326">
            <v>1969</v>
          </cell>
          <cell r="E326" t="str">
            <v>M</v>
          </cell>
        </row>
        <row r="327">
          <cell r="A327">
            <v>1225</v>
          </cell>
          <cell r="B327" t="str">
            <v>COSTI SERGIO</v>
          </cell>
          <cell r="C327" t="str">
            <v>ARCI TANETO</v>
          </cell>
          <cell r="D327">
            <v>1968</v>
          </cell>
          <cell r="E327" t="str">
            <v>M</v>
          </cell>
        </row>
        <row r="328">
          <cell r="A328">
            <v>1226</v>
          </cell>
          <cell r="B328" t="str">
            <v>CAGNI NICOLA</v>
          </cell>
          <cell r="C328" t="str">
            <v>ARCI TANETO</v>
          </cell>
          <cell r="D328">
            <v>1968</v>
          </cell>
          <cell r="E328" t="str">
            <v>M</v>
          </cell>
        </row>
        <row r="329">
          <cell r="A329">
            <v>1227</v>
          </cell>
          <cell r="B329" t="str">
            <v>BARBOLINI ANGELO</v>
          </cell>
          <cell r="C329" t="str">
            <v>G.P. ARCI GOODWIN</v>
          </cell>
          <cell r="D329">
            <v>1971</v>
          </cell>
          <cell r="E329" t="str">
            <v>M</v>
          </cell>
        </row>
        <row r="330">
          <cell r="A330">
            <v>1228</v>
          </cell>
          <cell r="B330" t="str">
            <v>BISI PAOLO</v>
          </cell>
          <cell r="C330" t="str">
            <v>G.P. ARCI GOODWIN</v>
          </cell>
          <cell r="D330">
            <v>1965</v>
          </cell>
          <cell r="E330" t="str">
            <v>M</v>
          </cell>
        </row>
        <row r="331">
          <cell r="A331">
            <v>1229</v>
          </cell>
          <cell r="B331" t="str">
            <v>HADRI ABDELAAZIZ</v>
          </cell>
          <cell r="C331" t="str">
            <v>G.P. ARCI GOODWIN</v>
          </cell>
          <cell r="D331">
            <v>1976</v>
          </cell>
          <cell r="E331" t="str">
            <v>M</v>
          </cell>
        </row>
        <row r="332">
          <cell r="A332">
            <v>1230</v>
          </cell>
          <cell r="B332" t="str">
            <v>LANZI DANTE</v>
          </cell>
          <cell r="C332" t="str">
            <v>ZUCCA GIALLA</v>
          </cell>
          <cell r="D332">
            <v>1961</v>
          </cell>
          <cell r="E332" t="str">
            <v>M</v>
          </cell>
        </row>
        <row r="333">
          <cell r="A333">
            <v>1231</v>
          </cell>
          <cell r="B333" t="str">
            <v>BUZZONI DANIELE</v>
          </cell>
          <cell r="C333" t="str">
            <v>LE COLLINE</v>
          </cell>
          <cell r="D333">
            <v>1961</v>
          </cell>
          <cell r="E333" t="str">
            <v>M</v>
          </cell>
        </row>
        <row r="334">
          <cell r="A334">
            <v>1232</v>
          </cell>
          <cell r="B334" t="str">
            <v>PRANDI MARCELLO</v>
          </cell>
          <cell r="C334" t="str">
            <v>PODISTICA CORREGGIO</v>
          </cell>
          <cell r="D334">
            <v>1967</v>
          </cell>
          <cell r="E334" t="str">
            <v>M</v>
          </cell>
        </row>
        <row r="335">
          <cell r="A335">
            <v>1233</v>
          </cell>
          <cell r="B335" t="str">
            <v>MARI ENZO</v>
          </cell>
          <cell r="C335" t="str">
            <v>CUS PARMA</v>
          </cell>
          <cell r="D335">
            <v>1954</v>
          </cell>
          <cell r="E335" t="str">
            <v>M</v>
          </cell>
        </row>
        <row r="336">
          <cell r="A336">
            <v>1234</v>
          </cell>
          <cell r="B336" t="str">
            <v>INCERTI DEVIS</v>
          </cell>
          <cell r="C336" t="str">
            <v>BIASOLA ASD</v>
          </cell>
          <cell r="D336">
            <v>1977</v>
          </cell>
          <cell r="E336" t="str">
            <v>M</v>
          </cell>
        </row>
        <row r="337">
          <cell r="A337">
            <v>1235</v>
          </cell>
          <cell r="B337" t="str">
            <v>DI VITO ALESSANDRO</v>
          </cell>
          <cell r="C337" t="str">
            <v>AVIS NOVELLARA</v>
          </cell>
          <cell r="D337">
            <v>1965</v>
          </cell>
          <cell r="E337" t="str">
            <v>M</v>
          </cell>
        </row>
        <row r="338">
          <cell r="A338">
            <v>1236</v>
          </cell>
          <cell r="B338" t="str">
            <v>MONTANARI ALBERTO</v>
          </cell>
          <cell r="C338" t="str">
            <v>SELF ATLETICA </v>
          </cell>
          <cell r="D338">
            <v>1966</v>
          </cell>
          <cell r="E338" t="str">
            <v>M</v>
          </cell>
        </row>
        <row r="339">
          <cell r="A339">
            <v>1237</v>
          </cell>
          <cell r="B339" t="str">
            <v>TOLLARI CLAUDIO</v>
          </cell>
          <cell r="C339" t="str">
            <v>ATL. FRIGNANO</v>
          </cell>
          <cell r="D339">
            <v>1967</v>
          </cell>
          <cell r="E339" t="str">
            <v>M</v>
          </cell>
        </row>
        <row r="340">
          <cell r="A340">
            <v>1238</v>
          </cell>
          <cell r="B340" t="str">
            <v>PARDINI LUCA</v>
          </cell>
          <cell r="C340" t="str">
            <v>KINOMANA</v>
          </cell>
          <cell r="D340">
            <v>1964</v>
          </cell>
          <cell r="E340" t="str">
            <v>M</v>
          </cell>
        </row>
        <row r="341">
          <cell r="A341">
            <v>1239</v>
          </cell>
          <cell r="B341" t="str">
            <v>SPADAZZI LUCIANO</v>
          </cell>
          <cell r="C341" t="str">
            <v>ATLETICA CASTELNOVO</v>
          </cell>
          <cell r="D341">
            <v>1960</v>
          </cell>
          <cell r="E341" t="str">
            <v>M</v>
          </cell>
        </row>
        <row r="342">
          <cell r="A342">
            <v>1240</v>
          </cell>
          <cell r="B342" t="str">
            <v>FERRETTI FRANCESCO</v>
          </cell>
          <cell r="C342" t="str">
            <v>ATLETICA CASTELNOVO</v>
          </cell>
          <cell r="D342">
            <v>1990</v>
          </cell>
          <cell r="E342" t="str">
            <v>M</v>
          </cell>
        </row>
        <row r="343">
          <cell r="A343">
            <v>1241</v>
          </cell>
          <cell r="B343" t="str">
            <v>BOTTARDI MARCO</v>
          </cell>
          <cell r="C343" t="str">
            <v>G.S. GUTARELLI CESOLE</v>
          </cell>
          <cell r="D343">
            <v>1973</v>
          </cell>
          <cell r="E343" t="str">
            <v>M</v>
          </cell>
        </row>
        <row r="344">
          <cell r="A344">
            <v>1242</v>
          </cell>
          <cell r="B344" t="str">
            <v>BRINDANI MIRCO</v>
          </cell>
          <cell r="C344" t="str">
            <v>BIASOLA ASD</v>
          </cell>
          <cell r="D344">
            <v>1958</v>
          </cell>
          <cell r="E344" t="str">
            <v>M</v>
          </cell>
        </row>
        <row r="345">
          <cell r="A345">
            <v>1243</v>
          </cell>
          <cell r="B345" t="str">
            <v>MANGHI CORRADO</v>
          </cell>
          <cell r="C345" t="str">
            <v>ATLETICA SCANDIANO</v>
          </cell>
          <cell r="D345">
            <v>1964</v>
          </cell>
          <cell r="E345" t="str">
            <v>M</v>
          </cell>
        </row>
        <row r="346">
          <cell r="A346">
            <v>1244</v>
          </cell>
          <cell r="B346" t="str">
            <v>PIANTI MASSIMO</v>
          </cell>
          <cell r="C346" t="str">
            <v>GALILEO TRIATHLON</v>
          </cell>
          <cell r="D346">
            <v>1961</v>
          </cell>
          <cell r="E346" t="str">
            <v>M</v>
          </cell>
        </row>
        <row r="347">
          <cell r="A347">
            <v>1245</v>
          </cell>
          <cell r="B347" t="str">
            <v>GINOSA ARTURO</v>
          </cell>
          <cell r="C347" t="str">
            <v>SINTOFARM ATLETICA </v>
          </cell>
          <cell r="D347">
            <v>1986</v>
          </cell>
          <cell r="E347" t="str">
            <v>M</v>
          </cell>
        </row>
        <row r="348">
          <cell r="A348">
            <v>1246</v>
          </cell>
          <cell r="B348" t="str">
            <v>GUIDA ENZO</v>
          </cell>
          <cell r="C348" t="str">
            <v>CORRADINI RUBIERA</v>
          </cell>
          <cell r="D348">
            <v>1987</v>
          </cell>
          <cell r="E348" t="str">
            <v>M</v>
          </cell>
        </row>
        <row r="349">
          <cell r="A349">
            <v>1247</v>
          </cell>
          <cell r="B349" t="str">
            <v>VERDI MARCO</v>
          </cell>
          <cell r="C349" t="str">
            <v>ROAD RUNNERS POVIGLIO</v>
          </cell>
          <cell r="D349">
            <v>1969</v>
          </cell>
          <cell r="E349" t="str">
            <v>M</v>
          </cell>
        </row>
        <row r="350">
          <cell r="A350">
            <v>1248</v>
          </cell>
          <cell r="B350" t="str">
            <v>BOUMALIK FAICAL</v>
          </cell>
          <cell r="C350" t="str">
            <v>INDIVIDUALE</v>
          </cell>
          <cell r="D350">
            <v>1975</v>
          </cell>
          <cell r="E350" t="str">
            <v>M</v>
          </cell>
        </row>
        <row r="351">
          <cell r="A351">
            <v>1249</v>
          </cell>
          <cell r="B351" t="str">
            <v>CUOGHI SABRINA</v>
          </cell>
          <cell r="C351" t="str">
            <v>LA GUGLIA</v>
          </cell>
          <cell r="D351">
            <v>1970</v>
          </cell>
          <cell r="E351" t="str">
            <v>F</v>
          </cell>
        </row>
        <row r="352">
          <cell r="A352">
            <v>279</v>
          </cell>
          <cell r="B352" t="str">
            <v>nome</v>
          </cell>
          <cell r="C352" t="str">
            <v>Società</v>
          </cell>
          <cell r="E352" t="str">
            <v>M</v>
          </cell>
        </row>
        <row r="353">
          <cell r="A353">
            <v>280</v>
          </cell>
          <cell r="B353" t="str">
            <v>nome</v>
          </cell>
          <cell r="C353" t="str">
            <v>Società</v>
          </cell>
          <cell r="E353" t="str">
            <v>M</v>
          </cell>
        </row>
        <row r="354">
          <cell r="A354">
            <v>281</v>
          </cell>
          <cell r="B354" t="str">
            <v>nome</v>
          </cell>
          <cell r="C354" t="str">
            <v>Società</v>
          </cell>
          <cell r="E354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7"/>
  <sheetViews>
    <sheetView tabSelected="1" workbookViewId="0" topLeftCell="A1">
      <selection activeCell="B86" sqref="B86:G86"/>
    </sheetView>
  </sheetViews>
  <sheetFormatPr defaultColWidth="9.140625" defaultRowHeight="12.75"/>
  <cols>
    <col min="1" max="1" width="8.7109375" style="2" customWidth="1"/>
    <col min="2" max="2" width="7.28125" style="2" customWidth="1"/>
    <col min="3" max="3" width="6.7109375" style="8" customWidth="1"/>
    <col min="4" max="4" width="21.7109375" style="9" bestFit="1" customWidth="1"/>
    <col min="5" max="5" width="22.421875" style="9" bestFit="1" customWidth="1"/>
    <col min="6" max="6" width="8.421875" style="2" customWidth="1"/>
    <col min="7" max="7" width="6.7109375" style="2" customWidth="1"/>
    <col min="8" max="8" width="6.8515625" style="2" customWidth="1"/>
    <col min="9" max="9" width="6.71093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9" ht="22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3" t="s">
        <v>6</v>
      </c>
      <c r="G2" s="4" t="s">
        <v>7</v>
      </c>
      <c r="H2" s="7" t="s">
        <v>8</v>
      </c>
      <c r="I2" s="7" t="s">
        <v>9</v>
      </c>
    </row>
    <row r="3" spans="1:9" ht="12.75">
      <c r="A3" s="2">
        <v>1</v>
      </c>
      <c r="B3" s="2">
        <v>1077</v>
      </c>
      <c r="C3" s="8" t="s">
        <v>10</v>
      </c>
      <c r="D3" s="9" t="str">
        <f>VLOOKUP(B3,'[1]Iscritti'!A$1:E$64385,2)</f>
        <v>KARIM ABDERRAHIM</v>
      </c>
      <c r="E3" s="9" t="str">
        <f>VLOOKUP(B3,'[1]Iscritti'!A$1:E$64385,3)</f>
        <v>TRAVERSETOLO RUNNING</v>
      </c>
      <c r="F3" s="2">
        <f>VLOOKUP(B3,'[1]Iscritti'!A$1:E$64385,4)</f>
        <v>1974</v>
      </c>
      <c r="G3" s="2" t="str">
        <f>VLOOKUP(B3,'[1]Iscritti'!A$1:E$64385,5)</f>
        <v>M</v>
      </c>
      <c r="H3" s="2">
        <f>IF(G3="M",1,0)</f>
        <v>1</v>
      </c>
      <c r="I3" s="2">
        <f>IF(G3="F",1,0)</f>
        <v>0</v>
      </c>
    </row>
    <row r="4" spans="1:9" ht="12.75">
      <c r="A4" s="2">
        <v>2</v>
      </c>
      <c r="B4" s="2">
        <v>1152</v>
      </c>
      <c r="C4" s="8" t="s">
        <v>11</v>
      </c>
      <c r="D4" s="10" t="str">
        <f>VLOOKUP(B4,'[1]Iscritti'!A$1:E$64385,2)</f>
        <v>VILLA LORENZO</v>
      </c>
      <c r="E4" s="10" t="str">
        <f>VLOOKUP(B4,'[1]Iscritti'!A$1:E$64385,3)</f>
        <v>GALILEO TRIATHLON</v>
      </c>
      <c r="F4" s="2">
        <f>VLOOKUP(B4,'[1]Iscritti'!A$1:E$64385,4)</f>
        <v>1980</v>
      </c>
      <c r="G4" s="2" t="str">
        <f>VLOOKUP(B4,'[1]Iscritti'!A$1:E$64385,5)</f>
        <v>M</v>
      </c>
      <c r="H4" s="2">
        <f aca="true" t="shared" si="0" ref="H4:H67">IF(G4="M",H3+1,H3+0)</f>
        <v>2</v>
      </c>
      <c r="I4" s="2">
        <f aca="true" t="shared" si="1" ref="I4:I67">IF(G4="F",I3+1,I3+0)</f>
        <v>0</v>
      </c>
    </row>
    <row r="5" spans="1:9" ht="12.75">
      <c r="A5" s="2">
        <v>3</v>
      </c>
      <c r="B5" s="2">
        <v>1059</v>
      </c>
      <c r="C5" s="8" t="s">
        <v>12</v>
      </c>
      <c r="D5" s="10" t="str">
        <f>VLOOKUP(B5,'[1]Iscritti'!A$1:E$64385,2)</f>
        <v>GALASSINI FABRIZIO</v>
      </c>
      <c r="E5" s="10" t="str">
        <f>VLOOKUP(B5,'[1]Iscritti'!A$1:E$64385,3)</f>
        <v>ATLETICA SCANDIANO</v>
      </c>
      <c r="F5" s="2">
        <f>VLOOKUP(B5,'[1]Iscritti'!A$1:E$64385,4)</f>
        <v>1968</v>
      </c>
      <c r="G5" s="2" t="str">
        <f>VLOOKUP(B5,'[1]Iscritti'!A$1:E$64385,5)</f>
        <v>M</v>
      </c>
      <c r="H5" s="2">
        <f t="shared" si="0"/>
        <v>3</v>
      </c>
      <c r="I5" s="2">
        <f t="shared" si="1"/>
        <v>0</v>
      </c>
    </row>
    <row r="6" spans="1:9" ht="12.75">
      <c r="A6" s="2">
        <v>4</v>
      </c>
      <c r="B6" s="2">
        <v>1229</v>
      </c>
      <c r="C6" s="8" t="s">
        <v>13</v>
      </c>
      <c r="D6" s="10" t="str">
        <f>VLOOKUP(B6,'[1]Iscritti'!A$1:E$64385,2)</f>
        <v>HADRI ABDELAAZIZ</v>
      </c>
      <c r="E6" s="10" t="str">
        <f>VLOOKUP(B6,'[1]Iscritti'!A$1:E$64385,3)</f>
        <v>G.P. ARCI GOODWIN</v>
      </c>
      <c r="F6" s="2">
        <f>VLOOKUP(B6,'[1]Iscritti'!A$1:E$64385,4)</f>
        <v>1976</v>
      </c>
      <c r="G6" s="2" t="str">
        <f>VLOOKUP(B6,'[1]Iscritti'!A$1:E$64385,5)</f>
        <v>M</v>
      </c>
      <c r="H6" s="2">
        <f t="shared" si="0"/>
        <v>4</v>
      </c>
      <c r="I6" s="2">
        <f t="shared" si="1"/>
        <v>0</v>
      </c>
    </row>
    <row r="7" spans="1:9" ht="12.75">
      <c r="A7" s="2">
        <v>5</v>
      </c>
      <c r="B7" s="2">
        <v>1047</v>
      </c>
      <c r="C7" s="8" t="s">
        <v>14</v>
      </c>
      <c r="D7" s="10" t="str">
        <f>VLOOKUP(B7,'[1]Iscritti'!A$1:E$64385,2)</f>
        <v>BRUZZONE MICHELE</v>
      </c>
      <c r="E7" s="10" t="str">
        <f>VLOOKUP(B7,'[1]Iscritti'!A$1:E$64385,3)</f>
        <v>G.A.U.GENOVA</v>
      </c>
      <c r="F7" s="2">
        <f>VLOOKUP(B7,'[1]Iscritti'!A$1:E$64385,4)</f>
        <v>1974</v>
      </c>
      <c r="G7" s="2" t="str">
        <f>VLOOKUP(B7,'[1]Iscritti'!A$1:E$64385,5)</f>
        <v>M</v>
      </c>
      <c r="H7" s="2">
        <f t="shared" si="0"/>
        <v>5</v>
      </c>
      <c r="I7" s="2">
        <f t="shared" si="1"/>
        <v>0</v>
      </c>
    </row>
    <row r="8" spans="1:9" ht="12.75">
      <c r="A8" s="2">
        <v>6</v>
      </c>
      <c r="B8" s="2">
        <v>1245</v>
      </c>
      <c r="C8" s="8" t="s">
        <v>15</v>
      </c>
      <c r="D8" s="10" t="s">
        <v>16</v>
      </c>
      <c r="E8" s="10" t="s">
        <v>17</v>
      </c>
      <c r="F8" s="2" t="e">
        <f>VLOOKUP(B8,'[1]Iscritti'!A$1:E$64385,4)</f>
        <v>#REF!</v>
      </c>
      <c r="G8" s="2" t="str">
        <f>VLOOKUP(B8,'[1]Iscritti'!A$1:E$64385,5)</f>
        <v>M</v>
      </c>
      <c r="H8" s="2">
        <f t="shared" si="0"/>
        <v>6</v>
      </c>
      <c r="I8" s="2">
        <f t="shared" si="1"/>
        <v>0</v>
      </c>
    </row>
    <row r="9" spans="1:9" ht="12.75">
      <c r="A9" s="2">
        <v>7</v>
      </c>
      <c r="B9" s="2">
        <v>714</v>
      </c>
      <c r="C9" s="8" t="s">
        <v>18</v>
      </c>
      <c r="D9" s="10" t="str">
        <f>VLOOKUP(B9,'[1]Iscritti'!A$1:E$64385,2)</f>
        <v>GUIDETTI CARLO</v>
      </c>
      <c r="E9" s="10" t="str">
        <f>VLOOKUP(B9,'[1]Iscritti'!A$1:E$64385,3)</f>
        <v>CATLELNUOVO MONTI</v>
      </c>
      <c r="F9" s="2" t="e">
        <f>VLOOKUP(B9,'[1]Iscritti'!A$1:E$64385,4)</f>
        <v>#REF!</v>
      </c>
      <c r="G9" s="2" t="str">
        <f>VLOOKUP(B9,'[1]Iscritti'!A$1:E$64385,5)</f>
        <v>M</v>
      </c>
      <c r="H9" s="2">
        <f t="shared" si="0"/>
        <v>7</v>
      </c>
      <c r="I9" s="2">
        <f t="shared" si="1"/>
        <v>0</v>
      </c>
    </row>
    <row r="10" spans="1:9" ht="12.75">
      <c r="A10" s="2">
        <v>8</v>
      </c>
      <c r="B10" s="2">
        <v>1218</v>
      </c>
      <c r="C10" s="8" t="s">
        <v>19</v>
      </c>
      <c r="D10" s="10" t="str">
        <f>VLOOKUP(B10,'[1]Iscritti'!A$1:E$64385,2)</f>
        <v>BALDINI ALESSANDRO</v>
      </c>
      <c r="E10" s="10" t="str">
        <f>VLOOKUP(B10,'[1]Iscritti'!A$1:E$64385,3)</f>
        <v>CORRADINI RUBIERA</v>
      </c>
      <c r="F10" s="2">
        <f>VLOOKUP(B10,'[1]Iscritti'!A$1:E$64385,4)</f>
        <v>1988</v>
      </c>
      <c r="G10" s="2" t="str">
        <f>VLOOKUP(B10,'[1]Iscritti'!A$1:E$64385,5)</f>
        <v>M</v>
      </c>
      <c r="H10" s="2">
        <f t="shared" si="0"/>
        <v>8</v>
      </c>
      <c r="I10" s="2">
        <f t="shared" si="1"/>
        <v>0</v>
      </c>
    </row>
    <row r="11" spans="1:9" ht="12.75">
      <c r="A11" s="2">
        <v>9</v>
      </c>
      <c r="B11" s="2">
        <v>1120</v>
      </c>
      <c r="C11" s="8" t="s">
        <v>20</v>
      </c>
      <c r="D11" s="10" t="str">
        <f>VLOOKUP(B11,'[1]Iscritti'!A$1:E$64385,2)</f>
        <v>ANNARATONE PIERLUIGI</v>
      </c>
      <c r="E11" s="10" t="str">
        <f>VLOOKUP(B11,'[1]Iscritti'!A$1:E$64385,3)</f>
        <v>ATLETICA PALZOLA</v>
      </c>
      <c r="F11" s="2">
        <f>VLOOKUP(B11,'[1]Iscritti'!A$1:E$64385,4)</f>
        <v>1988</v>
      </c>
      <c r="G11" s="2" t="str">
        <f>VLOOKUP(B11,'[1]Iscritti'!A$1:E$64385,5)</f>
        <v>M</v>
      </c>
      <c r="H11" s="2">
        <f t="shared" si="0"/>
        <v>9</v>
      </c>
      <c r="I11" s="2">
        <f t="shared" si="1"/>
        <v>0</v>
      </c>
    </row>
    <row r="12" spans="1:9" ht="12.75">
      <c r="A12" s="2">
        <v>10</v>
      </c>
      <c r="B12" s="2">
        <v>1163</v>
      </c>
      <c r="C12" s="14" t="s">
        <v>21</v>
      </c>
      <c r="D12" s="15" t="str">
        <f>VLOOKUP(B12,'[1]Iscritti'!A$1:E$64385,2)</f>
        <v>CALZA LORENZO</v>
      </c>
      <c r="E12" s="15" t="str">
        <f>VLOOKUP(B12,'[1]Iscritti'!A$1:E$64385,3)</f>
        <v>POLISPORTIVA NONANTOLA</v>
      </c>
      <c r="F12" s="2">
        <f>VLOOKUP(B12,'[1]Iscritti'!A$1:E$64385,4)</f>
        <v>1973</v>
      </c>
      <c r="G12" s="2" t="str">
        <f>VLOOKUP(B12,'[1]Iscritti'!A$1:E$64385,5)</f>
        <v>M</v>
      </c>
      <c r="H12" s="2">
        <f t="shared" si="0"/>
        <v>10</v>
      </c>
      <c r="I12" s="2">
        <f t="shared" si="1"/>
        <v>0</v>
      </c>
    </row>
    <row r="13" spans="1:9" ht="12.75">
      <c r="A13" s="2">
        <v>11</v>
      </c>
      <c r="B13" s="2">
        <v>1175</v>
      </c>
      <c r="C13" s="8" t="s">
        <v>22</v>
      </c>
      <c r="D13" s="10" t="str">
        <f>VLOOKUP(B13,'[1]Iscritti'!A$1:E$64385,2)</f>
        <v>PELLACANI GIUSEPPE</v>
      </c>
      <c r="E13" s="10" t="str">
        <f>VLOOKUP(B13,'[1]Iscritti'!A$1:E$64385,3)</f>
        <v>ATLETICA SCANDIANO</v>
      </c>
      <c r="F13" s="2">
        <f>VLOOKUP(B13,'[1]Iscritti'!A$1:E$64385,4)</f>
        <v>1965</v>
      </c>
      <c r="G13" s="2" t="str">
        <f>VLOOKUP(B13,'[1]Iscritti'!A$1:E$64385,5)</f>
        <v>M</v>
      </c>
      <c r="H13" s="2">
        <f t="shared" si="0"/>
        <v>11</v>
      </c>
      <c r="I13" s="2">
        <f t="shared" si="1"/>
        <v>0</v>
      </c>
    </row>
    <row r="14" spans="1:9" ht="12.75">
      <c r="A14" s="2">
        <v>12</v>
      </c>
      <c r="B14" s="2">
        <v>1205</v>
      </c>
      <c r="C14" s="8" t="s">
        <v>23</v>
      </c>
      <c r="D14" s="10" t="str">
        <f>VLOOKUP(B14,'[1]Iscritti'!A$1:E$64385,2)</f>
        <v>BORGHI FABIO</v>
      </c>
      <c r="E14" s="10" t="str">
        <f>VLOOKUP(B14,'[1]Iscritti'!A$1:E$64385,3)</f>
        <v>CORRADINI RUBIERA</v>
      </c>
      <c r="F14" s="2">
        <f>VLOOKUP(B14,'[1]Iscritti'!A$1:E$64385,4)</f>
        <v>1992</v>
      </c>
      <c r="G14" s="2" t="str">
        <f>VLOOKUP(B14,'[1]Iscritti'!A$1:E$64385,5)</f>
        <v>M</v>
      </c>
      <c r="H14" s="2">
        <f t="shared" si="0"/>
        <v>12</v>
      </c>
      <c r="I14" s="2">
        <f t="shared" si="1"/>
        <v>0</v>
      </c>
    </row>
    <row r="15" spans="1:9" ht="12.75">
      <c r="A15" s="2">
        <v>13</v>
      </c>
      <c r="B15" s="2">
        <v>1240</v>
      </c>
      <c r="C15" s="8" t="s">
        <v>24</v>
      </c>
      <c r="D15" s="10" t="str">
        <f>VLOOKUP(B15,'[1]Iscritti'!A$1:E$64385,2)</f>
        <v>FERRETTI FRANCESCO</v>
      </c>
      <c r="E15" s="10" t="str">
        <f>VLOOKUP(B15,'[1]Iscritti'!A$1:E$64385,3)</f>
        <v>ATLETICA CASTELNOVO</v>
      </c>
      <c r="F15" s="2">
        <f>VLOOKUP(B15,'[1]Iscritti'!A$1:E$64385,4)</f>
        <v>1990</v>
      </c>
      <c r="G15" s="2" t="str">
        <f>VLOOKUP(B15,'[1]Iscritti'!A$1:E$64385,5)</f>
        <v>M</v>
      </c>
      <c r="H15" s="2">
        <f t="shared" si="0"/>
        <v>13</v>
      </c>
      <c r="I15" s="2">
        <f t="shared" si="1"/>
        <v>0</v>
      </c>
    </row>
    <row r="16" spans="1:9" ht="12.75">
      <c r="A16" s="2">
        <v>14</v>
      </c>
      <c r="B16" s="2">
        <v>724</v>
      </c>
      <c r="C16" s="8" t="s">
        <v>25</v>
      </c>
      <c r="D16" s="10" t="str">
        <f>VLOOKUP(B16,'[1]Iscritti'!A$1:E$64385,2)</f>
        <v>COSTI CLAUDIO</v>
      </c>
      <c r="E16" s="10" t="str">
        <f>VLOOKUP(B16,'[1]Iscritti'!A$1:E$64385,3)</f>
        <v>CASTELNUOVO MONTI</v>
      </c>
      <c r="F16" s="2" t="e">
        <f>VLOOKUP(B16,'[1]Iscritti'!A$1:E$64385,4)</f>
        <v>#REF!</v>
      </c>
      <c r="G16" s="2" t="str">
        <f>VLOOKUP(B16,'[1]Iscritti'!A$1:E$64385,5)</f>
        <v>M</v>
      </c>
      <c r="H16" s="2">
        <f t="shared" si="0"/>
        <v>14</v>
      </c>
      <c r="I16" s="2">
        <f t="shared" si="1"/>
        <v>0</v>
      </c>
    </row>
    <row r="17" spans="1:9" ht="12.75">
      <c r="A17" s="2">
        <v>15</v>
      </c>
      <c r="B17" s="2">
        <v>1209</v>
      </c>
      <c r="C17" s="8" t="s">
        <v>26</v>
      </c>
      <c r="D17" s="10" t="str">
        <f>VLOOKUP(B17,'[1]Iscritti'!A$1:E$64385,2)</f>
        <v>D'ORONZIO DAVIDE</v>
      </c>
      <c r="E17" s="10" t="str">
        <f>VLOOKUP(B17,'[1]Iscritti'!A$1:E$64385,3)</f>
        <v>AVIS SUZZARA</v>
      </c>
      <c r="F17" s="2">
        <f>VLOOKUP(B17,'[1]Iscritti'!A$1:E$64385,4)</f>
        <v>1973</v>
      </c>
      <c r="G17" s="2" t="str">
        <f>VLOOKUP(B17,'[1]Iscritti'!A$1:E$64385,5)</f>
        <v>M</v>
      </c>
      <c r="H17" s="2">
        <f t="shared" si="0"/>
        <v>15</v>
      </c>
      <c r="I17" s="2">
        <f t="shared" si="1"/>
        <v>0</v>
      </c>
    </row>
    <row r="18" spans="1:9" ht="12.75">
      <c r="A18" s="2">
        <v>16</v>
      </c>
      <c r="B18" s="2">
        <v>1215</v>
      </c>
      <c r="C18" s="8" t="s">
        <v>27</v>
      </c>
      <c r="D18" s="10" t="str">
        <f>VLOOKUP(B18,'[1]Iscritti'!A$1:E$64385,2)</f>
        <v>BEDESCHI MARCO</v>
      </c>
      <c r="E18" s="10" t="str">
        <f>VLOOKUP(B18,'[1]Iscritti'!A$1:E$64385,3)</f>
        <v>ATL. SCANDIANO</v>
      </c>
      <c r="F18" s="2">
        <f>VLOOKUP(B18,'[1]Iscritti'!A$1:E$64385,4)</f>
        <v>1965</v>
      </c>
      <c r="G18" s="2" t="str">
        <f>VLOOKUP(B18,'[1]Iscritti'!A$1:E$64385,5)</f>
        <v>M</v>
      </c>
      <c r="H18" s="2">
        <f t="shared" si="0"/>
        <v>16</v>
      </c>
      <c r="I18" s="2">
        <f t="shared" si="1"/>
        <v>0</v>
      </c>
    </row>
    <row r="19" spans="1:9" ht="12.75">
      <c r="A19" s="2">
        <v>17</v>
      </c>
      <c r="B19" s="2">
        <v>1013</v>
      </c>
      <c r="C19" s="8" t="s">
        <v>28</v>
      </c>
      <c r="D19" s="10" t="str">
        <f>VLOOKUP(B19,'[1]Iscritti'!A$1:E$64385,2)</f>
        <v>INCERTI GIANLUCA</v>
      </c>
      <c r="E19" s="10" t="str">
        <f>VLOOKUP(B19,'[1]Iscritti'!A$1:E$64385,3)</f>
        <v>ATLETICA SCANDIANO</v>
      </c>
      <c r="F19" s="2">
        <f>VLOOKUP(B19,'[1]Iscritti'!A$1:E$64385,4)</f>
        <v>1969</v>
      </c>
      <c r="G19" s="2" t="str">
        <f>VLOOKUP(B19,'[1]Iscritti'!A$1:E$64385,5)</f>
        <v>M</v>
      </c>
      <c r="H19" s="2">
        <f t="shared" si="0"/>
        <v>17</v>
      </c>
      <c r="I19" s="2">
        <f t="shared" si="1"/>
        <v>0</v>
      </c>
    </row>
    <row r="20" spans="1:9" ht="12.75">
      <c r="A20" s="2">
        <v>18</v>
      </c>
      <c r="B20" s="2">
        <v>1147</v>
      </c>
      <c r="C20" s="8" t="s">
        <v>29</v>
      </c>
      <c r="D20" s="10" t="str">
        <f>VLOOKUP(B20,'[1]Iscritti'!A$1:E$64385,2)</f>
        <v>VALDO CRISTIAN</v>
      </c>
      <c r="E20" s="10" t="str">
        <f>VLOOKUP(B20,'[1]Iscritti'!A$1:E$64385,3)</f>
        <v>POD. BIASOLA A.S.D.</v>
      </c>
      <c r="F20" s="2">
        <f>VLOOKUP(B20,'[1]Iscritti'!A$1:E$64385,4)</f>
        <v>1972</v>
      </c>
      <c r="G20" s="2" t="str">
        <f>VLOOKUP(B20,'[1]Iscritti'!A$1:E$64385,5)</f>
        <v>M</v>
      </c>
      <c r="H20" s="2">
        <f t="shared" si="0"/>
        <v>18</v>
      </c>
      <c r="I20" s="2">
        <f t="shared" si="1"/>
        <v>0</v>
      </c>
    </row>
    <row r="21" spans="1:9" ht="12.75">
      <c r="A21" s="2">
        <v>19</v>
      </c>
      <c r="B21" s="2">
        <v>1248</v>
      </c>
      <c r="C21" s="8" t="s">
        <v>30</v>
      </c>
      <c r="D21" s="9" t="s">
        <v>31</v>
      </c>
      <c r="E21" s="11" t="s">
        <v>32</v>
      </c>
      <c r="F21" s="12">
        <v>1975</v>
      </c>
      <c r="G21" s="13" t="s">
        <v>33</v>
      </c>
      <c r="H21" s="2">
        <f t="shared" si="0"/>
        <v>19</v>
      </c>
      <c r="I21" s="2">
        <f t="shared" si="1"/>
        <v>0</v>
      </c>
    </row>
    <row r="22" spans="1:9" ht="12.75">
      <c r="A22" s="2">
        <v>20</v>
      </c>
      <c r="B22" s="2">
        <v>707</v>
      </c>
      <c r="C22" s="8" t="s">
        <v>34</v>
      </c>
      <c r="D22" s="10" t="str">
        <f>VLOOKUP(B22,'[1]Iscritti'!A$1:E$64385,2)</f>
        <v>CROPANESE FRANCESCO</v>
      </c>
      <c r="E22" s="10" t="str">
        <f>VLOOKUP(B22,'[1]Iscritti'!A$1:E$64385,3)</f>
        <v>AVIS SUZZARA</v>
      </c>
      <c r="F22" s="2">
        <f>VLOOKUP(B22,'[1]Iscritti'!A$1:E$64385,4)</f>
        <v>1967</v>
      </c>
      <c r="G22" s="2" t="str">
        <f>VLOOKUP(B22,'[1]Iscritti'!A$1:E$64385,5)</f>
        <v>M</v>
      </c>
      <c r="H22" s="2">
        <f t="shared" si="0"/>
        <v>20</v>
      </c>
      <c r="I22" s="2">
        <f t="shared" si="1"/>
        <v>0</v>
      </c>
    </row>
    <row r="23" spans="1:9" ht="12.75">
      <c r="A23" s="2">
        <v>21</v>
      </c>
      <c r="B23" s="2">
        <v>1246</v>
      </c>
      <c r="C23" s="8" t="s">
        <v>35</v>
      </c>
      <c r="D23" s="9" t="s">
        <v>36</v>
      </c>
      <c r="E23" s="11" t="s">
        <v>37</v>
      </c>
      <c r="F23" s="12">
        <v>1987</v>
      </c>
      <c r="G23" s="13" t="s">
        <v>33</v>
      </c>
      <c r="H23" s="2">
        <f t="shared" si="0"/>
        <v>21</v>
      </c>
      <c r="I23" s="2">
        <f t="shared" si="1"/>
        <v>0</v>
      </c>
    </row>
    <row r="24" spans="1:9" ht="12.75">
      <c r="A24" s="2">
        <v>22</v>
      </c>
      <c r="B24" s="2">
        <v>1153</v>
      </c>
      <c r="C24" s="8" t="s">
        <v>38</v>
      </c>
      <c r="D24" s="10" t="str">
        <f>VLOOKUP(B24,'[1]Iscritti'!A$1:E$64385,2)</f>
        <v>FANTUZZI LUCA</v>
      </c>
      <c r="E24" s="10" t="str">
        <f>VLOOKUP(B24,'[1]Iscritti'!A$1:E$64385,3)</f>
        <v>POD. BIASOLA A.S.D.</v>
      </c>
      <c r="F24" s="2">
        <f>VLOOKUP(B24,'[1]Iscritti'!A$1:E$64385,4)</f>
        <v>1971</v>
      </c>
      <c r="G24" s="2" t="str">
        <f>VLOOKUP(B24,'[1]Iscritti'!A$1:E$64385,5)</f>
        <v>M</v>
      </c>
      <c r="H24" s="2">
        <f t="shared" si="0"/>
        <v>22</v>
      </c>
      <c r="I24" s="2">
        <f t="shared" si="1"/>
        <v>0</v>
      </c>
    </row>
    <row r="25" spans="1:9" ht="12.75">
      <c r="A25" s="2">
        <v>23</v>
      </c>
      <c r="B25" s="2">
        <v>1100</v>
      </c>
      <c r="C25" s="8" t="s">
        <v>39</v>
      </c>
      <c r="D25" s="10" t="str">
        <f>VLOOKUP(B25,'[1]Iscritti'!A$1:E$64385,2)</f>
        <v>GALLINARI DANIEL</v>
      </c>
      <c r="E25" s="10" t="str">
        <f>VLOOKUP(B25,'[1]Iscritti'!A$1:E$64385,3)</f>
        <v>POLISPORTIVA ARCETO</v>
      </c>
      <c r="F25" s="2">
        <f>VLOOKUP(B25,'[1]Iscritti'!A$1:E$64385,4)</f>
        <v>1986</v>
      </c>
      <c r="G25" s="2" t="str">
        <f>VLOOKUP(B25,'[1]Iscritti'!A$1:E$64385,5)</f>
        <v>M</v>
      </c>
      <c r="H25" s="2">
        <f t="shared" si="0"/>
        <v>23</v>
      </c>
      <c r="I25" s="2">
        <f t="shared" si="1"/>
        <v>0</v>
      </c>
    </row>
    <row r="26" spans="1:9" ht="12.75">
      <c r="A26" s="2">
        <v>24</v>
      </c>
      <c r="B26" s="2">
        <v>1095</v>
      </c>
      <c r="C26" s="8" t="s">
        <v>40</v>
      </c>
      <c r="D26" s="10" t="str">
        <f>VLOOKUP(B26,'[1]Iscritti'!A$1:E$64385,2)</f>
        <v>ZAMBELLI NDREA</v>
      </c>
      <c r="E26" s="10" t="str">
        <f>VLOOKUP(B26,'[1]Iscritti'!A$1:E$64385,3)</f>
        <v>ATLETICA SCANDIANO</v>
      </c>
      <c r="F26" s="2">
        <f>VLOOKUP(B26,'[1]Iscritti'!A$1:E$64385,4)</f>
        <v>1970</v>
      </c>
      <c r="G26" s="2" t="str">
        <f>VLOOKUP(B26,'[1]Iscritti'!A$1:E$64385,5)</f>
        <v>M</v>
      </c>
      <c r="H26" s="2">
        <f t="shared" si="0"/>
        <v>24</v>
      </c>
      <c r="I26" s="2">
        <f t="shared" si="1"/>
        <v>0</v>
      </c>
    </row>
    <row r="27" spans="1:9" ht="12.75">
      <c r="A27" s="2">
        <v>25</v>
      </c>
      <c r="B27" s="2">
        <v>1239</v>
      </c>
      <c r="C27" s="8" t="s">
        <v>41</v>
      </c>
      <c r="D27" s="10" t="str">
        <f>VLOOKUP(B27,'[1]Iscritti'!A$1:E$64385,2)</f>
        <v>SPADAZZI LUCIANO</v>
      </c>
      <c r="E27" s="10" t="str">
        <f>VLOOKUP(B27,'[1]Iscritti'!A$1:E$64385,3)</f>
        <v>ATLETICA CASTELNOVO</v>
      </c>
      <c r="F27" s="2">
        <f>VLOOKUP(B27,'[1]Iscritti'!A$1:E$64385,4)</f>
        <v>1960</v>
      </c>
      <c r="G27" s="2" t="str">
        <f>VLOOKUP(B27,'[1]Iscritti'!A$1:E$64385,5)</f>
        <v>M</v>
      </c>
      <c r="H27" s="2">
        <f t="shared" si="0"/>
        <v>25</v>
      </c>
      <c r="I27" s="2">
        <f t="shared" si="1"/>
        <v>0</v>
      </c>
    </row>
    <row r="28" spans="1:9" ht="12.75">
      <c r="A28" s="2">
        <v>26</v>
      </c>
      <c r="B28" s="2">
        <v>1101</v>
      </c>
      <c r="C28" s="8" t="s">
        <v>42</v>
      </c>
      <c r="D28" s="10" t="str">
        <f>VLOOKUP(B28,'[1]Iscritti'!A$1:E$64385,2)</f>
        <v>PEDRONI ANDREA</v>
      </c>
      <c r="E28" s="10" t="str">
        <f>VLOOKUP(B28,'[1]Iscritti'!A$1:E$64385,3)</f>
        <v>POLISPORTIVA ARCETO</v>
      </c>
      <c r="F28" s="2">
        <f>VLOOKUP(B28,'[1]Iscritti'!A$1:E$64385,4)</f>
        <v>1989</v>
      </c>
      <c r="G28" s="2" t="str">
        <f>VLOOKUP(B28,'[1]Iscritti'!A$1:E$64385,5)</f>
        <v>M</v>
      </c>
      <c r="H28" s="2">
        <f t="shared" si="0"/>
        <v>26</v>
      </c>
      <c r="I28" s="2">
        <f t="shared" si="1"/>
        <v>0</v>
      </c>
    </row>
    <row r="29" spans="1:9" ht="12.75">
      <c r="A29" s="2">
        <v>27</v>
      </c>
      <c r="B29" s="2">
        <v>1172</v>
      </c>
      <c r="C29" s="8" t="s">
        <v>43</v>
      </c>
      <c r="D29" s="10" t="str">
        <f>VLOOKUP(B29,'[1]Iscritti'!A$1:E$64385,2)</f>
        <v>CARRARA PIETRO</v>
      </c>
      <c r="E29" s="10" t="str">
        <f>VLOOKUP(B29,'[1]Iscritti'!A$1:E$64385,3)</f>
        <v>LA CITTADELLA PR</v>
      </c>
      <c r="F29" s="2">
        <f>VLOOKUP(B29,'[1]Iscritti'!A$1:E$64385,4)</f>
        <v>1970</v>
      </c>
      <c r="G29" s="2" t="str">
        <f>VLOOKUP(B29,'[1]Iscritti'!A$1:E$64385,5)</f>
        <v>M</v>
      </c>
      <c r="H29" s="2">
        <f t="shared" si="0"/>
        <v>27</v>
      </c>
      <c r="I29" s="2">
        <f t="shared" si="1"/>
        <v>0</v>
      </c>
    </row>
    <row r="30" spans="1:9" ht="12.75">
      <c r="A30" s="2">
        <v>28</v>
      </c>
      <c r="B30" s="2">
        <v>1222</v>
      </c>
      <c r="C30" s="8" t="s">
        <v>44</v>
      </c>
      <c r="D30" s="10" t="str">
        <f>VLOOKUP(B30,'[1]Iscritti'!A$1:E$64385,2)</f>
        <v>BIGI GIANLUCA</v>
      </c>
      <c r="E30" s="10" t="str">
        <f>VLOOKUP(B30,'[1]Iscritti'!A$1:E$64385,3)</f>
        <v>LE COLLINE</v>
      </c>
      <c r="F30" s="2">
        <f>VLOOKUP(B30,'[1]Iscritti'!A$1:E$64385,4)</f>
        <v>1976</v>
      </c>
      <c r="G30" s="2" t="str">
        <f>VLOOKUP(B30,'[1]Iscritti'!A$1:E$64385,5)</f>
        <v>M</v>
      </c>
      <c r="H30" s="2">
        <f t="shared" si="0"/>
        <v>28</v>
      </c>
      <c r="I30" s="2">
        <f t="shared" si="1"/>
        <v>0</v>
      </c>
    </row>
    <row r="31" spans="1:9" ht="12.75">
      <c r="A31" s="2">
        <v>29</v>
      </c>
      <c r="B31" s="2">
        <v>1214</v>
      </c>
      <c r="C31" s="8" t="s">
        <v>45</v>
      </c>
      <c r="D31" s="10" t="str">
        <f>VLOOKUP(B31,'[1]Iscritti'!A$1:E$64385,2)</f>
        <v>MAGNANI FRANCESCO</v>
      </c>
      <c r="E31" s="10" t="str">
        <f>VLOOKUP(B31,'[1]Iscritti'!A$1:E$64385,3)</f>
        <v>SINTOFARM ATLETICA </v>
      </c>
      <c r="F31" s="2">
        <f>VLOOKUP(B31,'[1]Iscritti'!A$1:E$64385,4)</f>
        <v>1974</v>
      </c>
      <c r="G31" s="2" t="str">
        <f>VLOOKUP(B31,'[1]Iscritti'!A$1:E$64385,5)</f>
        <v>M</v>
      </c>
      <c r="H31" s="2">
        <f t="shared" si="0"/>
        <v>29</v>
      </c>
      <c r="I31" s="2">
        <f t="shared" si="1"/>
        <v>0</v>
      </c>
    </row>
    <row r="32" spans="1:9" ht="12.75">
      <c r="A32" s="2">
        <v>30</v>
      </c>
      <c r="B32" s="2">
        <v>1098</v>
      </c>
      <c r="C32" s="8" t="s">
        <v>46</v>
      </c>
      <c r="D32" s="10" t="str">
        <f>VLOOKUP(B32,'[1]Iscritti'!A$1:E$64385,2)</f>
        <v>CAMPANI LORENZO</v>
      </c>
      <c r="E32" s="10" t="str">
        <f>VLOOKUP(B32,'[1]Iscritti'!A$1:E$64385,3)</f>
        <v>ATLETICA SCANDIANO</v>
      </c>
      <c r="F32" s="2">
        <f>VLOOKUP(B32,'[1]Iscritti'!A$1:E$64385,4)</f>
        <v>1971</v>
      </c>
      <c r="G32" s="2" t="str">
        <f>VLOOKUP(B32,'[1]Iscritti'!A$1:E$64385,5)</f>
        <v>M</v>
      </c>
      <c r="H32" s="2">
        <f t="shared" si="0"/>
        <v>30</v>
      </c>
      <c r="I32" s="2">
        <f t="shared" si="1"/>
        <v>0</v>
      </c>
    </row>
    <row r="33" spans="1:9" ht="12.75">
      <c r="A33" s="2">
        <v>31</v>
      </c>
      <c r="B33" s="2">
        <v>738</v>
      </c>
      <c r="C33" s="8" t="s">
        <v>47</v>
      </c>
      <c r="D33" s="10" t="str">
        <f>VLOOKUP(B33,'[1]Iscritti'!A$1:E$64385,2)</f>
        <v>BONINI ANDREA</v>
      </c>
      <c r="E33" s="10" t="str">
        <f>VLOOKUP(B33,'[1]Iscritti'!A$1:E$64385,3)</f>
        <v>GS SELF ATLETICA</v>
      </c>
      <c r="F33" s="2" t="e">
        <f>VLOOKUP(B33,'[1]Iscritti'!A$1:E$64385,4)</f>
        <v>#REF!</v>
      </c>
      <c r="G33" s="2" t="str">
        <f>VLOOKUP(B33,'[1]Iscritti'!A$1:E$64385,5)</f>
        <v>M</v>
      </c>
      <c r="H33" s="2">
        <f t="shared" si="0"/>
        <v>31</v>
      </c>
      <c r="I33" s="2">
        <f t="shared" si="1"/>
        <v>0</v>
      </c>
    </row>
    <row r="34" spans="1:9" ht="12.75">
      <c r="A34" s="2">
        <v>32</v>
      </c>
      <c r="B34" s="2">
        <v>715</v>
      </c>
      <c r="C34" s="8" t="s">
        <v>48</v>
      </c>
      <c r="D34" s="10" t="str">
        <f>VLOOKUP(B34,'[1]Iscritti'!A$1:E$64385,2)</f>
        <v>GUIDETTI STEFANO</v>
      </c>
      <c r="E34" s="10" t="str">
        <f>VLOOKUP(B34,'[1]Iscritti'!A$1:E$64385,3)</f>
        <v>CASTELNUOVO MONTI</v>
      </c>
      <c r="F34" s="2" t="e">
        <f>VLOOKUP(B34,'[1]Iscritti'!A$1:E$64385,4)</f>
        <v>#REF!</v>
      </c>
      <c r="G34" s="2" t="str">
        <f>VLOOKUP(B34,'[1]Iscritti'!A$1:E$64385,5)</f>
        <v>M</v>
      </c>
      <c r="H34" s="2">
        <f t="shared" si="0"/>
        <v>32</v>
      </c>
      <c r="I34" s="2">
        <f t="shared" si="1"/>
        <v>0</v>
      </c>
    </row>
    <row r="35" spans="1:9" ht="12.75">
      <c r="A35" s="2">
        <v>33</v>
      </c>
      <c r="B35" s="2">
        <v>1031</v>
      </c>
      <c r="C35" s="8" t="s">
        <v>49</v>
      </c>
      <c r="D35" s="10" t="str">
        <f>VLOOKUP(B35,'[1]Iscritti'!A$1:E$64385,2)</f>
        <v>GRASSI ANDREA</v>
      </c>
      <c r="E35" s="10" t="str">
        <f>VLOOKUP(B35,'[1]Iscritti'!A$1:E$64385,3)</f>
        <v>POD.CAVRIAGO</v>
      </c>
      <c r="F35" s="2">
        <f>VLOOKUP(B35,'[1]Iscritti'!A$1:E$64385,4)</f>
        <v>1971</v>
      </c>
      <c r="G35" s="2" t="str">
        <f>VLOOKUP(B35,'[1]Iscritti'!A$1:E$64385,5)</f>
        <v>M</v>
      </c>
      <c r="H35" s="2">
        <f t="shared" si="0"/>
        <v>33</v>
      </c>
      <c r="I35" s="2">
        <f t="shared" si="1"/>
        <v>0</v>
      </c>
    </row>
    <row r="36" spans="1:9" ht="12.75">
      <c r="A36" s="2">
        <v>34</v>
      </c>
      <c r="B36" s="2">
        <v>1051</v>
      </c>
      <c r="C36" s="8" t="s">
        <v>50</v>
      </c>
      <c r="D36" s="10" t="str">
        <f>VLOOKUP(B36,'[1]Iscritti'!A$1:E$64385,2)</f>
        <v>DAVOLI GIANNI</v>
      </c>
      <c r="E36" s="10" t="str">
        <f>VLOOKUP(B36,'[1]Iscritti'!A$1:E$64385,3)</f>
        <v>J.T.PATERLINI</v>
      </c>
      <c r="F36" s="2">
        <f>VLOOKUP(B36,'[1]Iscritti'!A$1:E$64385,4)</f>
        <v>1966</v>
      </c>
      <c r="G36" s="2" t="str">
        <f>VLOOKUP(B36,'[1]Iscritti'!A$1:E$64385,5)</f>
        <v>M</v>
      </c>
      <c r="H36" s="2">
        <f t="shared" si="0"/>
        <v>34</v>
      </c>
      <c r="I36" s="2">
        <f t="shared" si="1"/>
        <v>0</v>
      </c>
    </row>
    <row r="37" spans="1:9" ht="12.75">
      <c r="A37" s="2">
        <v>35</v>
      </c>
      <c r="B37" s="2">
        <v>1094</v>
      </c>
      <c r="C37" s="8" t="s">
        <v>51</v>
      </c>
      <c r="D37" s="10" t="str">
        <f>VLOOKUP(B37,'[1]Iscritti'!A$1:E$64385,2)</f>
        <v>GIOVANNETTI ANDREA</v>
      </c>
      <c r="E37" s="10" t="str">
        <f>VLOOKUP(B37,'[1]Iscritti'!A$1:E$64385,3)</f>
        <v>ATLETICA SCANDIANO</v>
      </c>
      <c r="F37" s="2">
        <f>VLOOKUP(B37,'[1]Iscritti'!A$1:E$64385,4)</f>
        <v>1969</v>
      </c>
      <c r="G37" s="2" t="str">
        <f>VLOOKUP(B37,'[1]Iscritti'!A$1:E$64385,5)</f>
        <v>M</v>
      </c>
      <c r="H37" s="2">
        <f t="shared" si="0"/>
        <v>35</v>
      </c>
      <c r="I37" s="2">
        <f t="shared" si="1"/>
        <v>0</v>
      </c>
    </row>
    <row r="38" spans="1:9" ht="12.75">
      <c r="A38" s="2">
        <v>36</v>
      </c>
      <c r="B38" s="2">
        <v>1024</v>
      </c>
      <c r="C38" s="8" t="s">
        <v>52</v>
      </c>
      <c r="D38" s="10" t="str">
        <f>VLOOKUP(B38,'[1]Iscritti'!A$1:E$64385,2)</f>
        <v>VERONI STEFANO</v>
      </c>
      <c r="E38" s="10" t="str">
        <f>VLOOKUP(B38,'[1]Iscritti'!A$1:E$64385,3)</f>
        <v>ZUCCA GIALLA</v>
      </c>
      <c r="F38" s="2">
        <f>VLOOKUP(B38,'[1]Iscritti'!A$1:E$64385,4)</f>
        <v>1972</v>
      </c>
      <c r="G38" s="2" t="str">
        <f>VLOOKUP(B38,'[1]Iscritti'!A$1:E$64385,5)</f>
        <v>M</v>
      </c>
      <c r="H38" s="2">
        <f t="shared" si="0"/>
        <v>36</v>
      </c>
      <c r="I38" s="2">
        <f t="shared" si="1"/>
        <v>0</v>
      </c>
    </row>
    <row r="39" spans="1:9" ht="12.75">
      <c r="A39" s="2">
        <v>37</v>
      </c>
      <c r="B39" s="2">
        <v>1133</v>
      </c>
      <c r="C39" s="8" t="s">
        <v>53</v>
      </c>
      <c r="D39" s="10" t="str">
        <f>VLOOKUP(B39,'[1]Iscritti'!A$1:E$64385,2)</f>
        <v>TONELLI PAOLO</v>
      </c>
      <c r="E39" s="10" t="str">
        <f>VLOOKUP(B39,'[1]Iscritti'!A$1:E$64385,3)</f>
        <v>PONTELUNGO BOLOGNA</v>
      </c>
      <c r="F39" s="2">
        <f>VLOOKUP(B39,'[1]Iscritti'!A$1:E$64385,4)</f>
        <v>1950</v>
      </c>
      <c r="G39" s="2" t="str">
        <f>VLOOKUP(B39,'[1]Iscritti'!A$1:E$64385,5)</f>
        <v>M</v>
      </c>
      <c r="H39" s="2">
        <f t="shared" si="0"/>
        <v>37</v>
      </c>
      <c r="I39" s="2">
        <f t="shared" si="1"/>
        <v>0</v>
      </c>
    </row>
    <row r="40" spans="1:9" ht="12.75">
      <c r="A40" s="2">
        <v>38</v>
      </c>
      <c r="B40" s="2">
        <v>1067</v>
      </c>
      <c r="C40" s="8" t="s">
        <v>54</v>
      </c>
      <c r="D40" s="10" t="str">
        <f>VLOOKUP(B40,'[1]Iscritti'!A$1:E$64385,2)</f>
        <v>FRASSINETTI ANDREA</v>
      </c>
      <c r="E40" s="10" t="str">
        <f>VLOOKUP(B40,'[1]Iscritti'!A$1:E$64385,3)</f>
        <v>INDIVIDUALE</v>
      </c>
      <c r="F40" s="2">
        <f>VLOOKUP(B40,'[1]Iscritti'!A$1:E$64385,4)</f>
        <v>1972</v>
      </c>
      <c r="G40" s="2" t="str">
        <f>VLOOKUP(B40,'[1]Iscritti'!A$1:E$64385,5)</f>
        <v>M</v>
      </c>
      <c r="H40" s="2">
        <f t="shared" si="0"/>
        <v>38</v>
      </c>
      <c r="I40" s="2">
        <f t="shared" si="1"/>
        <v>0</v>
      </c>
    </row>
    <row r="41" spans="1:9" ht="12.75">
      <c r="A41" s="2">
        <v>39</v>
      </c>
      <c r="B41" s="2">
        <v>1046</v>
      </c>
      <c r="C41" s="8" t="s">
        <v>55</v>
      </c>
      <c r="D41" s="10" t="str">
        <f>VLOOKUP(B41,'[1]Iscritti'!A$1:E$64385,2)</f>
        <v>REVERBERI GABRIELE</v>
      </c>
      <c r="E41" s="10" t="str">
        <f>VLOOKUP(B41,'[1]Iscritti'!A$1:E$64385,3)</f>
        <v>GALILEO TRIATHLON</v>
      </c>
      <c r="F41" s="2">
        <f>VLOOKUP(B41,'[1]Iscritti'!A$1:E$64385,4)</f>
        <v>1990</v>
      </c>
      <c r="G41" s="2" t="str">
        <f>VLOOKUP(B41,'[1]Iscritti'!A$1:E$64385,5)</f>
        <v>M</v>
      </c>
      <c r="H41" s="2">
        <f t="shared" si="0"/>
        <v>39</v>
      </c>
      <c r="I41" s="2">
        <f t="shared" si="1"/>
        <v>0</v>
      </c>
    </row>
    <row r="42" spans="1:9" ht="12.75">
      <c r="A42" s="2">
        <v>40</v>
      </c>
      <c r="B42" s="2">
        <v>1136</v>
      </c>
      <c r="C42" s="8" t="s">
        <v>56</v>
      </c>
      <c r="D42" s="10" t="str">
        <f>VLOOKUP(B42,'[1]Iscritti'!A$1:E$64385,2)</f>
        <v>TOSI MASSIMO</v>
      </c>
      <c r="E42" s="10" t="str">
        <f>VLOOKUP(B42,'[1]Iscritti'!A$1:E$64385,3)</f>
        <v>GAMA</v>
      </c>
      <c r="F42" s="2">
        <f>VLOOKUP(B42,'[1]Iscritti'!A$1:E$64385,4)</f>
        <v>1971</v>
      </c>
      <c r="G42" s="2" t="str">
        <f>VLOOKUP(B42,'[1]Iscritti'!A$1:E$64385,5)</f>
        <v>M</v>
      </c>
      <c r="H42" s="2">
        <f t="shared" si="0"/>
        <v>40</v>
      </c>
      <c r="I42" s="2">
        <f t="shared" si="1"/>
        <v>0</v>
      </c>
    </row>
    <row r="43" spans="1:9" ht="12.75">
      <c r="A43" s="2">
        <v>41</v>
      </c>
      <c r="B43" s="2">
        <v>1143</v>
      </c>
      <c r="C43" s="8" t="s">
        <v>57</v>
      </c>
      <c r="D43" s="10" t="str">
        <f>VLOOKUP(B43,'[1]Iscritti'!A$1:E$64385,2)</f>
        <v>TOPOLINI SERGIO</v>
      </c>
      <c r="E43" s="10" t="str">
        <f>VLOOKUP(B43,'[1]Iscritti'!A$1:E$64385,3)</f>
        <v>CORRADINI RUBIERA</v>
      </c>
      <c r="F43" s="2">
        <f>VLOOKUP(B43,'[1]Iscritti'!A$1:E$64385,4)</f>
        <v>1967</v>
      </c>
      <c r="G43" s="2" t="str">
        <f>VLOOKUP(B43,'[1]Iscritti'!A$1:E$64385,5)</f>
        <v>M</v>
      </c>
      <c r="H43" s="2">
        <f t="shared" si="0"/>
        <v>41</v>
      </c>
      <c r="I43" s="2">
        <f t="shared" si="1"/>
        <v>0</v>
      </c>
    </row>
    <row r="44" spans="1:9" ht="12.75">
      <c r="A44" s="2">
        <v>42</v>
      </c>
      <c r="B44" s="2">
        <v>1065</v>
      </c>
      <c r="C44" s="8" t="s">
        <v>58</v>
      </c>
      <c r="D44" s="10" t="str">
        <f>VLOOKUP(B44,'[1]Iscritti'!A$1:E$64385,2)</f>
        <v>SCERRINO ANDREA</v>
      </c>
      <c r="E44" s="10" t="str">
        <f>VLOOKUP(B44,'[1]Iscritti'!A$1:E$64385,3)</f>
        <v>POD. BIASOLA A.S.D.</v>
      </c>
      <c r="F44" s="2">
        <f>VLOOKUP(B44,'[1]Iscritti'!A$1:E$64385,4)</f>
        <v>1972</v>
      </c>
      <c r="G44" s="2" t="str">
        <f>VLOOKUP(B44,'[1]Iscritti'!A$1:E$64385,5)</f>
        <v>M</v>
      </c>
      <c r="H44" s="2">
        <f t="shared" si="0"/>
        <v>42</v>
      </c>
      <c r="I44" s="2">
        <f t="shared" si="1"/>
        <v>0</v>
      </c>
    </row>
    <row r="45" spans="1:9" ht="12.75">
      <c r="A45" s="2">
        <v>43</v>
      </c>
      <c r="B45" s="2">
        <v>1165</v>
      </c>
      <c r="C45" s="14" t="s">
        <v>59</v>
      </c>
      <c r="D45" s="15" t="str">
        <f>VLOOKUP(B45,'[1]Iscritti'!A$1:E$64385,2)</f>
        <v>BEN AFIA FAOUZI</v>
      </c>
      <c r="E45" s="15" t="str">
        <f>VLOOKUP(B45,'[1]Iscritti'!A$1:E$64385,3)</f>
        <v>POLISPORTIVA NONANTOLA</v>
      </c>
      <c r="F45" s="2">
        <f>VLOOKUP(B45,'[1]Iscritti'!A$1:E$64385,4)</f>
        <v>1963</v>
      </c>
      <c r="G45" s="2" t="str">
        <f>VLOOKUP(B45,'[1]Iscritti'!A$1:E$64385,5)</f>
        <v>M</v>
      </c>
      <c r="H45" s="2">
        <f t="shared" si="0"/>
        <v>43</v>
      </c>
      <c r="I45" s="2">
        <f t="shared" si="1"/>
        <v>0</v>
      </c>
    </row>
    <row r="46" spans="1:9" ht="12.75">
      <c r="A46" s="2">
        <v>44</v>
      </c>
      <c r="B46" s="2">
        <v>610</v>
      </c>
      <c r="C46" s="8" t="s">
        <v>60</v>
      </c>
      <c r="D46" s="10" t="str">
        <f>VLOOKUP(B46,'[1]Iscritti'!A$1:E$64385,2)</f>
        <v>RICCI LAURA</v>
      </c>
      <c r="E46" s="10" t="str">
        <f>VLOOKUP(B46,'[1]Iscritti'!A$1:E$64385,3)</f>
        <v>CORRADINI RUBIERA</v>
      </c>
      <c r="F46" s="2" t="e">
        <f>VLOOKUP(B46,'[1]Iscritti'!A$1:E$64385,4)</f>
        <v>#REF!</v>
      </c>
      <c r="G46" s="2" t="str">
        <f>VLOOKUP(B46,'[1]Iscritti'!A$1:E$64385,5)</f>
        <v>F</v>
      </c>
      <c r="H46" s="2">
        <f t="shared" si="0"/>
        <v>43</v>
      </c>
      <c r="I46" s="2">
        <f t="shared" si="1"/>
        <v>1</v>
      </c>
    </row>
    <row r="47" spans="1:9" ht="12.75">
      <c r="A47" s="2">
        <v>45</v>
      </c>
      <c r="B47" s="2">
        <v>1040</v>
      </c>
      <c r="C47" s="8" t="s">
        <v>61</v>
      </c>
      <c r="D47" s="10" t="str">
        <f>VLOOKUP(B47,'[1]Iscritti'!A$1:E$64385,2)</f>
        <v>MENOZZI GUIDO</v>
      </c>
      <c r="E47" s="10" t="str">
        <f>VLOOKUP(B47,'[1]Iscritti'!A$1:E$64385,3)</f>
        <v>ATLETICA SCANDIANO</v>
      </c>
      <c r="F47" s="2">
        <f>VLOOKUP(B47,'[1]Iscritti'!A$1:E$64385,4)</f>
        <v>1966</v>
      </c>
      <c r="G47" s="2" t="str">
        <f>VLOOKUP(B47,'[1]Iscritti'!A$1:E$64385,5)</f>
        <v>M</v>
      </c>
      <c r="H47" s="2">
        <f t="shared" si="0"/>
        <v>44</v>
      </c>
      <c r="I47" s="2">
        <f t="shared" si="1"/>
        <v>1</v>
      </c>
    </row>
    <row r="48" spans="1:9" ht="12.75">
      <c r="A48" s="2">
        <v>46</v>
      </c>
      <c r="B48" s="2">
        <v>721</v>
      </c>
      <c r="C48" s="8" t="s">
        <v>62</v>
      </c>
      <c r="D48" s="10" t="str">
        <f>VLOOKUP(B48,'[1]Iscritti'!A$1:E$64385,2)</f>
        <v>BREVINI MASSIMO</v>
      </c>
      <c r="E48" s="10" t="str">
        <f>VLOOKUP(B48,'[1]Iscritti'!A$1:E$64385,3)</f>
        <v>POD. RUBIERESE</v>
      </c>
      <c r="F48" s="2" t="e">
        <f>VLOOKUP(B48,'[1]Iscritti'!A$1:E$64385,4)</f>
        <v>#REF!</v>
      </c>
      <c r="G48" s="2" t="str">
        <f>VLOOKUP(B48,'[1]Iscritti'!A$1:E$64385,5)</f>
        <v>M</v>
      </c>
      <c r="H48" s="2">
        <f t="shared" si="0"/>
        <v>45</v>
      </c>
      <c r="I48" s="2">
        <f t="shared" si="1"/>
        <v>1</v>
      </c>
    </row>
    <row r="49" spans="1:9" ht="12.75">
      <c r="A49" s="2">
        <v>47</v>
      </c>
      <c r="B49" s="2">
        <v>1039</v>
      </c>
      <c r="C49" s="8" t="s">
        <v>63</v>
      </c>
      <c r="D49" s="10" t="str">
        <f>VLOOKUP(B49,'[1]Iscritti'!A$1:E$64385,2)</f>
        <v>SASSI ALEN</v>
      </c>
      <c r="E49" s="10" t="str">
        <f>VLOOKUP(B49,'[1]Iscritti'!A$1:E$64385,3)</f>
        <v>ATLETICA SCANDIANO</v>
      </c>
      <c r="F49" s="2">
        <f>VLOOKUP(B49,'[1]Iscritti'!A$1:E$64385,4)</f>
        <v>1971</v>
      </c>
      <c r="G49" s="2" t="str">
        <f>VLOOKUP(B49,'[1]Iscritti'!A$1:E$64385,5)</f>
        <v>M</v>
      </c>
      <c r="H49" s="2">
        <f t="shared" si="0"/>
        <v>46</v>
      </c>
      <c r="I49" s="2">
        <f t="shared" si="1"/>
        <v>1</v>
      </c>
    </row>
    <row r="50" spans="1:9" ht="12.75">
      <c r="A50" s="2">
        <v>48</v>
      </c>
      <c r="B50" s="2">
        <v>1028</v>
      </c>
      <c r="C50" s="8" t="s">
        <v>63</v>
      </c>
      <c r="D50" s="10" t="str">
        <f>VLOOKUP(B50,'[1]Iscritti'!A$1:E$64385,2)</f>
        <v>GIUTTANI GIANLUCA</v>
      </c>
      <c r="E50" s="10" t="str">
        <f>VLOOKUP(B50,'[1]Iscritti'!A$1:E$64385,3)</f>
        <v>POLISP.SAN DONNINO</v>
      </c>
      <c r="F50" s="2">
        <f>VLOOKUP(B50,'[1]Iscritti'!A$1:E$64385,4)</f>
        <v>1971</v>
      </c>
      <c r="G50" s="2" t="str">
        <f>VLOOKUP(B50,'[1]Iscritti'!A$1:E$64385,5)</f>
        <v>M</v>
      </c>
      <c r="H50" s="2">
        <f t="shared" si="0"/>
        <v>47</v>
      </c>
      <c r="I50" s="2">
        <f t="shared" si="1"/>
        <v>1</v>
      </c>
    </row>
    <row r="51" spans="1:9" ht="12.75">
      <c r="A51" s="2">
        <v>49</v>
      </c>
      <c r="B51" s="2">
        <v>1030</v>
      </c>
      <c r="C51" s="8" t="s">
        <v>64</v>
      </c>
      <c r="D51" s="10" t="str">
        <f>VLOOKUP(B51,'[1]Iscritti'!A$1:E$64385,2)</f>
        <v>BORRELLI LUIGI</v>
      </c>
      <c r="E51" s="10" t="str">
        <f>VLOOKUP(B51,'[1]Iscritti'!A$1:E$64385,3)</f>
        <v>POD.CAVRIAGO</v>
      </c>
      <c r="F51" s="2">
        <f>VLOOKUP(B51,'[1]Iscritti'!A$1:E$64385,4)</f>
        <v>1972</v>
      </c>
      <c r="G51" s="2" t="str">
        <f>VLOOKUP(B51,'[1]Iscritti'!A$1:E$64385,5)</f>
        <v>M</v>
      </c>
      <c r="H51" s="2">
        <f t="shared" si="0"/>
        <v>48</v>
      </c>
      <c r="I51" s="2">
        <f t="shared" si="1"/>
        <v>1</v>
      </c>
    </row>
    <row r="52" spans="1:9" ht="12.75">
      <c r="A52" s="2">
        <v>50</v>
      </c>
      <c r="B52" s="2">
        <v>713</v>
      </c>
      <c r="C52" s="8" t="s">
        <v>65</v>
      </c>
      <c r="D52" s="10" t="str">
        <f>VLOOKUP(B52,'[1]Iscritti'!A$1:E$64385,2)</f>
        <v>CASULA GIUSEPPE</v>
      </c>
      <c r="E52" s="10" t="str">
        <f>VLOOKUP(B52,'[1]Iscritti'!A$1:E$64385,3)</f>
        <v>POL. CASTELLARANAO</v>
      </c>
      <c r="F52" s="2" t="e">
        <f>VLOOKUP(B52,'[1]Iscritti'!A$1:E$64385,4)</f>
        <v>#REF!</v>
      </c>
      <c r="G52" s="2" t="str">
        <f>VLOOKUP(B52,'[1]Iscritti'!A$1:E$64385,5)</f>
        <v>M</v>
      </c>
      <c r="H52" s="2">
        <f t="shared" si="0"/>
        <v>49</v>
      </c>
      <c r="I52" s="2">
        <f t="shared" si="1"/>
        <v>1</v>
      </c>
    </row>
    <row r="53" spans="1:9" ht="12.75">
      <c r="A53" s="2">
        <v>51</v>
      </c>
      <c r="B53" s="2">
        <v>1057</v>
      </c>
      <c r="C53" s="8" t="s">
        <v>66</v>
      </c>
      <c r="D53" s="10" t="str">
        <f>VLOOKUP(B53,'[1]Iscritti'!A$1:E$64385,2)</f>
        <v>CORNALI YURI</v>
      </c>
      <c r="E53" s="10" t="str">
        <f>VLOOKUP(B53,'[1]Iscritti'!A$1:E$64385,3)</f>
        <v>INDIVIDUALE</v>
      </c>
      <c r="F53" s="2">
        <f>VLOOKUP(B53,'[1]Iscritti'!A$1:E$64385,4)</f>
        <v>1970</v>
      </c>
      <c r="G53" s="2" t="str">
        <f>VLOOKUP(B53,'[1]Iscritti'!A$1:E$64385,5)</f>
        <v>M</v>
      </c>
      <c r="H53" s="2">
        <f t="shared" si="0"/>
        <v>50</v>
      </c>
      <c r="I53" s="2">
        <f t="shared" si="1"/>
        <v>1</v>
      </c>
    </row>
    <row r="54" spans="1:9" ht="12.75">
      <c r="A54" s="2">
        <v>52</v>
      </c>
      <c r="B54" s="2">
        <v>722</v>
      </c>
      <c r="C54" s="8" t="s">
        <v>67</v>
      </c>
      <c r="D54" s="10" t="str">
        <f>VLOOKUP(B54,'[1]Iscritti'!A$1:E$64385,2)</f>
        <v>CASINI MARCO</v>
      </c>
      <c r="E54" s="10" t="str">
        <f>VLOOKUP(B54,'[1]Iscritti'!A$1:E$64385,3)</f>
        <v>POD. RUBIERESE</v>
      </c>
      <c r="F54" s="2" t="e">
        <f>VLOOKUP(B54,'[1]Iscritti'!A$1:E$64385,4)</f>
        <v>#REF!</v>
      </c>
      <c r="G54" s="2" t="str">
        <f>VLOOKUP(B54,'[1]Iscritti'!A$1:E$64385,5)</f>
        <v>M</v>
      </c>
      <c r="H54" s="2">
        <f t="shared" si="0"/>
        <v>51</v>
      </c>
      <c r="I54" s="2">
        <f t="shared" si="1"/>
        <v>1</v>
      </c>
    </row>
    <row r="55" spans="1:9" ht="12.75">
      <c r="A55" s="2">
        <v>53</v>
      </c>
      <c r="B55" s="2">
        <v>1212</v>
      </c>
      <c r="C55" s="8" t="s">
        <v>67</v>
      </c>
      <c r="D55" s="10" t="str">
        <f>VLOOKUP(B55,'[1]Iscritti'!A$1:E$64385,2)</f>
        <v>TORELLI MASSIMO</v>
      </c>
      <c r="E55" s="10" t="str">
        <f>VLOOKUP(B55,'[1]Iscritti'!A$1:E$64385,3)</f>
        <v>POL. ARCETO</v>
      </c>
      <c r="F55" s="2">
        <f>VLOOKUP(B55,'[1]Iscritti'!A$1:E$64385,4)</f>
        <v>1973</v>
      </c>
      <c r="G55" s="2" t="str">
        <f>VLOOKUP(B55,'[1]Iscritti'!A$1:E$64385,5)</f>
        <v>OVER 85</v>
      </c>
      <c r="H55" s="2">
        <f t="shared" si="0"/>
        <v>51</v>
      </c>
      <c r="I55" s="2">
        <f t="shared" si="1"/>
        <v>1</v>
      </c>
    </row>
    <row r="56" spans="1:9" ht="12.75">
      <c r="A56" s="2">
        <v>54</v>
      </c>
      <c r="B56" s="2">
        <v>1234</v>
      </c>
      <c r="C56" s="8" t="s">
        <v>68</v>
      </c>
      <c r="D56" s="10" t="str">
        <f>VLOOKUP(B56,'[1]Iscritti'!A$1:E$64385,2)</f>
        <v>INCERTI DEVIS</v>
      </c>
      <c r="E56" s="10" t="str">
        <f>VLOOKUP(B56,'[1]Iscritti'!A$1:E$64385,3)</f>
        <v>BIASOLA ASD</v>
      </c>
      <c r="F56" s="2">
        <f>VLOOKUP(B56,'[1]Iscritti'!A$1:E$64385,4)</f>
        <v>1977</v>
      </c>
      <c r="G56" s="2" t="str">
        <f>VLOOKUP(B56,'[1]Iscritti'!A$1:E$64385,5)</f>
        <v>M</v>
      </c>
      <c r="H56" s="2">
        <f>IF(G56="M",H55+1,H55+0)</f>
        <v>52</v>
      </c>
      <c r="I56" s="2">
        <f>IF(G56="F",I55+1,I55+0)</f>
        <v>1</v>
      </c>
    </row>
    <row r="57" spans="1:9" ht="12.75">
      <c r="A57" s="2">
        <v>55</v>
      </c>
      <c r="B57" s="2">
        <v>1157</v>
      </c>
      <c r="C57" s="8" t="s">
        <v>68</v>
      </c>
      <c r="D57" s="10" t="str">
        <f>VLOOKUP(B57,'[1]Iscritti'!A$1:E$64385,2)</f>
        <v>RIVI ENRICO</v>
      </c>
      <c r="E57" s="10" t="str">
        <f>VLOOKUP(B57,'[1]Iscritti'!A$1:E$64385,3)</f>
        <v>POL.CARPINETI</v>
      </c>
      <c r="F57" s="2">
        <f>VLOOKUP(B57,'[1]Iscritti'!A$1:E$64385,4)</f>
        <v>1971</v>
      </c>
      <c r="G57" s="2" t="str">
        <f>VLOOKUP(B57,'[1]Iscritti'!A$1:E$64385,5)</f>
        <v>M</v>
      </c>
      <c r="H57" s="2">
        <f>IF(G57="M",H56+1,H56+0)</f>
        <v>53</v>
      </c>
      <c r="I57" s="2">
        <f>IF(G57="F",I56+1,I56+0)</f>
        <v>1</v>
      </c>
    </row>
    <row r="58" spans="1:9" ht="12.75">
      <c r="A58" s="2">
        <v>56</v>
      </c>
      <c r="B58" s="2">
        <v>729</v>
      </c>
      <c r="C58" s="8" t="s">
        <v>69</v>
      </c>
      <c r="D58" s="10" t="str">
        <f>VLOOKUP(B58,'[1]Iscritti'!A$1:E$64385,2)</f>
        <v>MELLI LUCA</v>
      </c>
      <c r="E58" s="10" t="str">
        <f>VLOOKUP(B58,'[1]Iscritti'!A$1:E$64385,3)</f>
        <v>TOCCALMATTO</v>
      </c>
      <c r="F58" s="2" t="e">
        <f>VLOOKUP(B58,'[1]Iscritti'!A$1:E$64385,4)</f>
        <v>#REF!</v>
      </c>
      <c r="G58" s="2" t="str">
        <f>VLOOKUP(B58,'[1]Iscritti'!A$1:E$64385,5)</f>
        <v>M</v>
      </c>
      <c r="H58" s="2">
        <f>IF(G58="M",H57+1,H57+0)</f>
        <v>54</v>
      </c>
      <c r="I58" s="2">
        <f>IF(G58="F",I57+1,I57+0)</f>
        <v>1</v>
      </c>
    </row>
    <row r="59" spans="1:9" ht="12.75">
      <c r="A59" s="2">
        <v>57</v>
      </c>
      <c r="B59" s="2">
        <v>1025</v>
      </c>
      <c r="C59" s="8" t="s">
        <v>69</v>
      </c>
      <c r="D59" s="10" t="str">
        <f>VLOOKUP(B59,'[1]Iscritti'!A$1:E$64385,2)</f>
        <v>MATTIOLI ALESSANDRO</v>
      </c>
      <c r="E59" s="10" t="str">
        <f>VLOOKUP(B59,'[1]Iscritti'!A$1:E$64385,3)</f>
        <v>ZUCCA GIALLA</v>
      </c>
      <c r="F59" s="2">
        <f>VLOOKUP(B59,'[1]Iscritti'!A$1:E$64385,4)</f>
        <v>1967</v>
      </c>
      <c r="G59" s="2" t="str">
        <f>VLOOKUP(B59,'[1]Iscritti'!A$1:E$64385,5)</f>
        <v>M</v>
      </c>
      <c r="H59" s="2">
        <f t="shared" si="0"/>
        <v>55</v>
      </c>
      <c r="I59" s="2">
        <f t="shared" si="1"/>
        <v>1</v>
      </c>
    </row>
    <row r="60" spans="1:9" ht="12.75">
      <c r="A60" s="2">
        <v>58</v>
      </c>
      <c r="B60" s="2">
        <v>1227</v>
      </c>
      <c r="C60" s="8" t="s">
        <v>70</v>
      </c>
      <c r="D60" s="10" t="str">
        <f>VLOOKUP(B60,'[1]Iscritti'!A$1:E$64385,2)</f>
        <v>BARBOLINI ANGELO</v>
      </c>
      <c r="E60" s="10" t="str">
        <f>VLOOKUP(B60,'[1]Iscritti'!A$1:E$64385,3)</f>
        <v>G.P. ARCI GOODWIN</v>
      </c>
      <c r="F60" s="2">
        <f>VLOOKUP(B60,'[1]Iscritti'!A$1:E$64385,4)</f>
        <v>1971</v>
      </c>
      <c r="G60" s="2" t="str">
        <f>VLOOKUP(B60,'[1]Iscritti'!A$1:E$64385,5)</f>
        <v>M</v>
      </c>
      <c r="H60" s="2">
        <f t="shared" si="0"/>
        <v>56</v>
      </c>
      <c r="I60" s="2">
        <f t="shared" si="1"/>
        <v>1</v>
      </c>
    </row>
    <row r="61" spans="1:9" ht="12.75">
      <c r="A61" s="2">
        <v>59</v>
      </c>
      <c r="B61" s="2">
        <v>728</v>
      </c>
      <c r="C61" s="8" t="s">
        <v>71</v>
      </c>
      <c r="D61" s="10" t="str">
        <f>VLOOKUP(B61,'[1]Iscritti'!A$1:E$64385,2)</f>
        <v>VILLA FRANCESCO  </v>
      </c>
      <c r="E61" s="10" t="str">
        <f>VLOOKUP(B61,'[1]Iscritti'!A$1:E$64385,3)</f>
        <v>ROAD RUNNERS POVIGLIO</v>
      </c>
      <c r="F61" s="2" t="e">
        <f>VLOOKUP(B61,'[1]Iscritti'!A$1:E$64385,4)</f>
        <v>#REF!</v>
      </c>
      <c r="G61" s="2" t="str">
        <f>VLOOKUP(B61,'[1]Iscritti'!A$1:E$64385,5)</f>
        <v>M</v>
      </c>
      <c r="H61" s="2">
        <f t="shared" si="0"/>
        <v>57</v>
      </c>
      <c r="I61" s="2">
        <f t="shared" si="1"/>
        <v>1</v>
      </c>
    </row>
    <row r="62" spans="1:9" ht="12.75">
      <c r="A62" s="2">
        <v>60</v>
      </c>
      <c r="B62" s="2">
        <v>1186</v>
      </c>
      <c r="C62" s="8" t="s">
        <v>72</v>
      </c>
      <c r="D62" s="10" t="str">
        <f>VLOOKUP(B62,'[1]Iscritti'!A$1:E$64385,2)</f>
        <v>GIANNOTTI HENRI</v>
      </c>
      <c r="E62" s="10" t="str">
        <f>VLOOKUP(B62,'[1]Iscritti'!A$1:E$64385,3)</f>
        <v>GALEINA</v>
      </c>
      <c r="F62" s="2" t="e">
        <f>VLOOKUP(B62,'[1]Iscritti'!A$1:E$64385,4)</f>
        <v>#REF!</v>
      </c>
      <c r="G62" s="2" t="str">
        <f>VLOOKUP(B62,'[1]Iscritti'!A$1:E$64385,5)</f>
        <v>M</v>
      </c>
      <c r="H62" s="2">
        <f t="shared" si="0"/>
        <v>58</v>
      </c>
      <c r="I62" s="2">
        <f t="shared" si="1"/>
        <v>1</v>
      </c>
    </row>
    <row r="63" spans="1:9" ht="12.75">
      <c r="A63" s="2">
        <v>61</v>
      </c>
      <c r="B63" s="2">
        <v>1236</v>
      </c>
      <c r="C63" s="8" t="s">
        <v>73</v>
      </c>
      <c r="D63" s="10" t="str">
        <f>VLOOKUP(B63,'[1]Iscritti'!A$1:E$64385,2)</f>
        <v>MONTANARI ALBERTO</v>
      </c>
      <c r="E63" s="10" t="str">
        <f>VLOOKUP(B63,'[1]Iscritti'!A$1:E$64385,3)</f>
        <v>SELF ATLETICA </v>
      </c>
      <c r="F63" s="2">
        <f>VLOOKUP(B63,'[1]Iscritti'!A$1:E$64385,4)</f>
        <v>1966</v>
      </c>
      <c r="G63" s="2" t="str">
        <f>VLOOKUP(B63,'[1]Iscritti'!A$1:E$64385,5)</f>
        <v>M</v>
      </c>
      <c r="H63" s="2">
        <f t="shared" si="0"/>
        <v>59</v>
      </c>
      <c r="I63" s="2">
        <f t="shared" si="1"/>
        <v>1</v>
      </c>
    </row>
    <row r="64" spans="1:9" ht="12.75">
      <c r="A64" s="2">
        <v>62</v>
      </c>
      <c r="B64" s="2">
        <v>617</v>
      </c>
      <c r="C64" s="8" t="s">
        <v>74</v>
      </c>
      <c r="D64" s="10" t="str">
        <f>VLOOKUP(B64,'[1]Iscritti'!A$1:E$64385,2)</f>
        <v>BARTOLI RITA </v>
      </c>
      <c r="E64" s="10" t="str">
        <f>VLOOKUP(B64,'[1]Iscritti'!A$1:E$64385,3)</f>
        <v>SINTOFARM ATLETICA </v>
      </c>
      <c r="F64" s="2" t="e">
        <f>VLOOKUP(B64,'[1]Iscritti'!A$1:E$64385,4)</f>
        <v>#REF!</v>
      </c>
      <c r="G64" s="2" t="str">
        <f>VLOOKUP(B64,'[1]Iscritti'!A$1:E$64385,5)</f>
        <v>F</v>
      </c>
      <c r="H64" s="2">
        <f t="shared" si="0"/>
        <v>59</v>
      </c>
      <c r="I64" s="2">
        <f t="shared" si="1"/>
        <v>2</v>
      </c>
    </row>
    <row r="65" spans="1:9" ht="12.75">
      <c r="A65" s="2">
        <v>63</v>
      </c>
      <c r="B65" s="2">
        <v>1099</v>
      </c>
      <c r="C65" s="8" t="s">
        <v>75</v>
      </c>
      <c r="D65" s="10" t="str">
        <f>VLOOKUP(B65,'[1]Iscritti'!A$1:E$64385,2)</f>
        <v>BONACINI ADAMO</v>
      </c>
      <c r="E65" s="10" t="str">
        <f>VLOOKUP(B65,'[1]Iscritti'!A$1:E$64385,3)</f>
        <v>ATLETICA SCANDIANO</v>
      </c>
      <c r="F65" s="2">
        <f>VLOOKUP(B65,'[1]Iscritti'!A$1:E$64385,4)</f>
        <v>1964</v>
      </c>
      <c r="G65" s="2" t="str">
        <f>VLOOKUP(B65,'[1]Iscritti'!A$1:E$64385,5)</f>
        <v>M</v>
      </c>
      <c r="H65" s="2">
        <f t="shared" si="0"/>
        <v>60</v>
      </c>
      <c r="I65" s="2">
        <f t="shared" si="1"/>
        <v>2</v>
      </c>
    </row>
    <row r="66" spans="1:9" ht="12.75">
      <c r="A66" s="2">
        <v>64</v>
      </c>
      <c r="B66" s="2">
        <v>1216</v>
      </c>
      <c r="C66" s="8" t="s">
        <v>76</v>
      </c>
      <c r="D66" s="10" t="str">
        <f>VLOOKUP(B66,'[1]Iscritti'!A$1:E$64385,2)</f>
        <v>MODENA LUCA</v>
      </c>
      <c r="E66" s="10" t="str">
        <f>VLOOKUP(B66,'[1]Iscritti'!A$1:E$64385,3)</f>
        <v>GALILEO TRIATHLON</v>
      </c>
      <c r="F66" s="2">
        <f>VLOOKUP(B66,'[1]Iscritti'!A$1:E$64385,4)</f>
        <v>1975</v>
      </c>
      <c r="G66" s="2" t="str">
        <f>VLOOKUP(B66,'[1]Iscritti'!A$1:E$64385,5)</f>
        <v>OVER 85</v>
      </c>
      <c r="H66" s="2">
        <f t="shared" si="0"/>
        <v>60</v>
      </c>
      <c r="I66" s="2">
        <f t="shared" si="1"/>
        <v>2</v>
      </c>
    </row>
    <row r="67" spans="1:9" ht="12.75">
      <c r="A67" s="2">
        <v>65</v>
      </c>
      <c r="B67" s="2">
        <v>1014</v>
      </c>
      <c r="C67" s="8" t="s">
        <v>77</v>
      </c>
      <c r="D67" s="10" t="str">
        <f>VLOOKUP(B67,'[1]Iscritti'!A$1:E$64385,2)</f>
        <v>FERRETTI FEDERICO</v>
      </c>
      <c r="E67" s="10" t="str">
        <f>VLOOKUP(B67,'[1]Iscritti'!A$1:E$64385,3)</f>
        <v>INDIVIDUALE</v>
      </c>
      <c r="F67" s="2">
        <f>VLOOKUP(B67,'[1]Iscritti'!A$1:E$64385,4)</f>
        <v>1971</v>
      </c>
      <c r="G67" s="2" t="str">
        <f>VLOOKUP(B67,'[1]Iscritti'!A$1:E$64385,5)</f>
        <v>M</v>
      </c>
      <c r="H67" s="2">
        <f t="shared" si="0"/>
        <v>61</v>
      </c>
      <c r="I67" s="2">
        <f t="shared" si="1"/>
        <v>2</v>
      </c>
    </row>
    <row r="68" spans="1:9" ht="12.75">
      <c r="A68" s="2">
        <v>66</v>
      </c>
      <c r="B68" s="2">
        <v>1201</v>
      </c>
      <c r="C68" s="8" t="s">
        <v>78</v>
      </c>
      <c r="D68" s="10" t="str">
        <f>VLOOKUP(B68,'[1]Iscritti'!A$1:E$64385,2)</f>
        <v>COMASTRI CLAUDIO</v>
      </c>
      <c r="E68" s="10" t="str">
        <f>VLOOKUP(B68,'[1]Iscritti'!A$1:E$64385,3)</f>
        <v>LA FRATELLANZA  </v>
      </c>
      <c r="F68" s="2">
        <f>VLOOKUP(B68,'[1]Iscritti'!A$1:E$64385,4)</f>
        <v>1967</v>
      </c>
      <c r="G68" s="2" t="str">
        <f>VLOOKUP(B68,'[1]Iscritti'!A$1:E$64385,5)</f>
        <v>M</v>
      </c>
      <c r="H68" s="2">
        <f aca="true" t="shared" si="2" ref="H68:H131">IF(G68="M",H67+1,H67+0)</f>
        <v>62</v>
      </c>
      <c r="I68" s="2">
        <f aca="true" t="shared" si="3" ref="I68:I131">IF(G68="F",I67+1,I67+0)</f>
        <v>2</v>
      </c>
    </row>
    <row r="69" spans="1:9" ht="12.75">
      <c r="A69" s="2">
        <v>67</v>
      </c>
      <c r="B69" s="2">
        <v>1085</v>
      </c>
      <c r="C69" s="8" t="s">
        <v>79</v>
      </c>
      <c r="D69" s="10" t="str">
        <f>VLOOKUP(B69,'[1]Iscritti'!A$1:E$64385,2)</f>
        <v>BENATTI ANTONELLA </v>
      </c>
      <c r="E69" s="10" t="str">
        <f>VLOOKUP(B69,'[1]Iscritti'!A$1:E$64385,3)</f>
        <v>SINTOFARM ATLETICA </v>
      </c>
      <c r="F69" s="2" t="e">
        <f>VLOOKUP(B69,'[1]Iscritti'!A$1:E$64385,4)</f>
        <v>#REF!</v>
      </c>
      <c r="G69" s="2" t="str">
        <f>VLOOKUP(B69,'[1]Iscritti'!A$1:E$64385,5)</f>
        <v>F</v>
      </c>
      <c r="H69" s="2">
        <f t="shared" si="2"/>
        <v>62</v>
      </c>
      <c r="I69" s="2">
        <f t="shared" si="3"/>
        <v>3</v>
      </c>
    </row>
    <row r="70" spans="1:9" ht="12.75">
      <c r="A70" s="2">
        <v>68</v>
      </c>
      <c r="B70" s="2">
        <v>1173</v>
      </c>
      <c r="C70" s="8" t="s">
        <v>80</v>
      </c>
      <c r="D70" s="10" t="str">
        <f>VLOOKUP(B70,'[1]Iscritti'!A$1:E$64385,2)</f>
        <v>ARCARI ALFREDO</v>
      </c>
      <c r="E70" s="10" t="str">
        <f>VLOOKUP(B70,'[1]Iscritti'!A$1:E$64385,3)</f>
        <v>PODISTICA FORMIGINESE</v>
      </c>
      <c r="F70" s="2">
        <f>VLOOKUP(B70,'[1]Iscritti'!A$1:E$64385,4)</f>
        <v>1967</v>
      </c>
      <c r="G70" s="2" t="str">
        <f>VLOOKUP(B70,'[1]Iscritti'!A$1:E$64385,5)</f>
        <v>M</v>
      </c>
      <c r="H70" s="2">
        <f t="shared" si="2"/>
        <v>63</v>
      </c>
      <c r="I70" s="2">
        <f t="shared" si="3"/>
        <v>3</v>
      </c>
    </row>
    <row r="71" spans="1:9" ht="12.75">
      <c r="A71" s="2">
        <v>69</v>
      </c>
      <c r="B71" s="2">
        <v>1224</v>
      </c>
      <c r="C71" s="8" t="s">
        <v>81</v>
      </c>
      <c r="D71" s="10" t="str">
        <f>VLOOKUP(B71,'[1]Iscritti'!A$1:E$64385,2)</f>
        <v>GUIDARINI FEDERICO</v>
      </c>
      <c r="E71" s="10" t="str">
        <f>VLOOKUP(B71,'[1]Iscritti'!A$1:E$64385,3)</f>
        <v>ARCI TANETO</v>
      </c>
      <c r="F71" s="2">
        <f>VLOOKUP(B71,'[1]Iscritti'!A$1:E$64385,4)</f>
        <v>1969</v>
      </c>
      <c r="G71" s="2" t="str">
        <f>VLOOKUP(B71,'[1]Iscritti'!A$1:E$64385,5)</f>
        <v>M</v>
      </c>
      <c r="H71" s="2">
        <f t="shared" si="2"/>
        <v>64</v>
      </c>
      <c r="I71" s="2">
        <f t="shared" si="3"/>
        <v>3</v>
      </c>
    </row>
    <row r="72" spans="1:9" ht="12.75">
      <c r="A72" s="2">
        <v>70</v>
      </c>
      <c r="B72" s="2">
        <v>734</v>
      </c>
      <c r="C72" s="8" t="s">
        <v>82</v>
      </c>
      <c r="D72" s="10" t="str">
        <f>VLOOKUP(B72,'[1]Iscritti'!A$1:E$64385,2)</f>
        <v>BONACINI MAURIZIO</v>
      </c>
      <c r="E72" s="10" t="str">
        <f>VLOOKUP(B72,'[1]Iscritti'!A$1:E$64385,3)</f>
        <v>BISMANTOVA</v>
      </c>
      <c r="F72" s="2" t="e">
        <f>VLOOKUP(B72,'[1]Iscritti'!A$1:E$64385,4)</f>
        <v>#REF!</v>
      </c>
      <c r="G72" s="2" t="str">
        <f>VLOOKUP(B72,'[1]Iscritti'!A$1:E$64385,5)</f>
        <v>M</v>
      </c>
      <c r="H72" s="2">
        <f t="shared" si="2"/>
        <v>65</v>
      </c>
      <c r="I72" s="2">
        <f t="shared" si="3"/>
        <v>3</v>
      </c>
    </row>
    <row r="73" spans="1:9" ht="12.75">
      <c r="A73" s="2">
        <v>71</v>
      </c>
      <c r="B73" s="2">
        <v>1076</v>
      </c>
      <c r="C73" s="8" t="s">
        <v>83</v>
      </c>
      <c r="D73" s="10" t="str">
        <f>VLOOKUP(B73,'[1]Iscritti'!A$1:E$64385,2)</f>
        <v>TORRES PEREZ RAMON</v>
      </c>
      <c r="E73" s="10" t="str">
        <f>VLOOKUP(B73,'[1]Iscritti'!A$1:E$64385,3)</f>
        <v>TRAVERSETOLO RUNNING</v>
      </c>
      <c r="F73" s="2">
        <f>VLOOKUP(B73,'[1]Iscritti'!A$1:E$64385,4)</f>
        <v>1968</v>
      </c>
      <c r="G73" s="2" t="str">
        <f>VLOOKUP(B73,'[1]Iscritti'!A$1:E$64385,5)</f>
        <v>M</v>
      </c>
      <c r="H73" s="2">
        <f t="shared" si="2"/>
        <v>66</v>
      </c>
      <c r="I73" s="2">
        <f t="shared" si="3"/>
        <v>3</v>
      </c>
    </row>
    <row r="74" spans="1:9" ht="12.75">
      <c r="A74" s="2">
        <v>72</v>
      </c>
      <c r="B74" s="2">
        <v>1130</v>
      </c>
      <c r="C74" s="8" t="s">
        <v>84</v>
      </c>
      <c r="D74" s="10" t="str">
        <f>VLOOKUP(B74,'[1]Iscritti'!A$1:E$64385,2)</f>
        <v>DEBLASIO LUIGI</v>
      </c>
      <c r="E74" s="10" t="str">
        <f>VLOOKUP(B74,'[1]Iscritti'!A$1:E$64385,3)</f>
        <v> </v>
      </c>
      <c r="F74" s="2">
        <f>VLOOKUP(B74,'[1]Iscritti'!A$1:E$64385,4)</f>
        <v>1971</v>
      </c>
      <c r="G74" s="2" t="str">
        <f>VLOOKUP(B74,'[1]Iscritti'!A$1:E$64385,5)</f>
        <v>M</v>
      </c>
      <c r="H74" s="2">
        <f t="shared" si="2"/>
        <v>67</v>
      </c>
      <c r="I74" s="2">
        <f t="shared" si="3"/>
        <v>3</v>
      </c>
    </row>
    <row r="75" spans="1:9" ht="12.75">
      <c r="A75" s="2">
        <v>73</v>
      </c>
      <c r="B75" s="2">
        <v>1197</v>
      </c>
      <c r="C75" s="8" t="s">
        <v>84</v>
      </c>
      <c r="D75" s="10" t="str">
        <f>VLOOKUP(B75,'[1]Iscritti'!A$1:E$64385,2)</f>
        <v>BONIBURINI CLAUDIO</v>
      </c>
      <c r="E75" s="10" t="str">
        <f>VLOOKUP(B75,'[1]Iscritti'!A$1:E$64385,3)</f>
        <v>PODISTICA CORREGGIO</v>
      </c>
      <c r="F75" s="2" t="e">
        <f>VLOOKUP(B75,'[1]Iscritti'!A$1:E$64385,4)</f>
        <v>#REF!</v>
      </c>
      <c r="G75" s="2" t="str">
        <f>VLOOKUP(B75,'[1]Iscritti'!A$1:E$64385,5)</f>
        <v>M</v>
      </c>
      <c r="H75" s="2">
        <f t="shared" si="2"/>
        <v>68</v>
      </c>
      <c r="I75" s="2">
        <f t="shared" si="3"/>
        <v>3</v>
      </c>
    </row>
    <row r="76" spans="1:9" ht="12.75">
      <c r="A76" s="2">
        <v>74</v>
      </c>
      <c r="B76" s="2">
        <v>1081</v>
      </c>
      <c r="C76" s="8" t="s">
        <v>85</v>
      </c>
      <c r="D76" s="10" t="str">
        <f>VLOOKUP(B76,'[1]Iscritti'!A$1:E$64385,2)</f>
        <v>DORELLI CARLO ALBERTO</v>
      </c>
      <c r="E76" s="10" t="str">
        <f>VLOOKUP(B76,'[1]Iscritti'!A$1:E$64385,3)</f>
        <v>POD. BIASOLA A.S.D.</v>
      </c>
      <c r="F76" s="2">
        <f>VLOOKUP(B76,'[1]Iscritti'!A$1:E$64385,4)</f>
        <v>1969</v>
      </c>
      <c r="G76" s="2" t="str">
        <f>VLOOKUP(B76,'[1]Iscritti'!A$1:E$64385,5)</f>
        <v>M</v>
      </c>
      <c r="H76" s="2">
        <f t="shared" si="2"/>
        <v>69</v>
      </c>
      <c r="I76" s="2">
        <f t="shared" si="3"/>
        <v>3</v>
      </c>
    </row>
    <row r="77" spans="1:9" ht="12.75">
      <c r="A77" s="2">
        <v>75</v>
      </c>
      <c r="B77" s="2">
        <v>1188</v>
      </c>
      <c r="C77" s="8" t="s">
        <v>86</v>
      </c>
      <c r="D77" s="10" t="str">
        <f>VLOOKUP(B77,'[1]Iscritti'!A$1:E$64385,2)</f>
        <v>PECORARI MASSIMO</v>
      </c>
      <c r="E77" s="10" t="str">
        <f>VLOOKUP(B77,'[1]Iscritti'!A$1:E$64385,3)</f>
        <v>BERIV</v>
      </c>
      <c r="F77" s="2" t="e">
        <f>VLOOKUP(B77,'[1]Iscritti'!A$1:E$64385,4)</f>
        <v>#REF!</v>
      </c>
      <c r="G77" s="2" t="str">
        <f>VLOOKUP(B77,'[1]Iscritti'!A$1:E$64385,5)</f>
        <v>M</v>
      </c>
      <c r="H77" s="2">
        <f t="shared" si="2"/>
        <v>70</v>
      </c>
      <c r="I77" s="2">
        <f t="shared" si="3"/>
        <v>3</v>
      </c>
    </row>
    <row r="78" spans="1:9" ht="12.75">
      <c r="A78" s="2">
        <v>76</v>
      </c>
      <c r="B78" s="2">
        <v>602</v>
      </c>
      <c r="C78" s="8" t="s">
        <v>87</v>
      </c>
      <c r="D78" s="10" t="str">
        <f>VLOOKUP(B78,'[1]Iscritti'!A$1:E$64385,2)</f>
        <v>BONDIOLI MONICA</v>
      </c>
      <c r="E78" s="10" t="str">
        <f>VLOOKUP(B78,'[1]Iscritti'!A$1:E$64385,3)</f>
        <v>CORRADINI RUBIERA</v>
      </c>
      <c r="F78" s="2">
        <f>VLOOKUP(B78,'[1]Iscritti'!A$1:E$64385,4)</f>
        <v>1966</v>
      </c>
      <c r="G78" s="2" t="str">
        <f>VLOOKUP(B78,'[1]Iscritti'!A$1:E$64385,5)</f>
        <v>F</v>
      </c>
      <c r="H78" s="2">
        <f t="shared" si="2"/>
        <v>70</v>
      </c>
      <c r="I78" s="2">
        <f t="shared" si="3"/>
        <v>4</v>
      </c>
    </row>
    <row r="79" spans="1:9" ht="12.75">
      <c r="A79" s="2">
        <v>77</v>
      </c>
      <c r="B79" s="2">
        <v>1206</v>
      </c>
      <c r="C79" s="8" t="s">
        <v>88</v>
      </c>
      <c r="D79" s="10" t="str">
        <f>VLOOKUP(B79,'[1]Iscritti'!A$1:E$64385,2)</f>
        <v>TISATO MARCO</v>
      </c>
      <c r="E79" s="10" t="str">
        <f>VLOOKUP(B79,'[1]Iscritti'!A$1:E$64385,3)</f>
        <v>PODISTICA CORREGGIO</v>
      </c>
      <c r="F79" s="2">
        <f>VLOOKUP(B79,'[1]Iscritti'!A$1:E$64385,4)</f>
        <v>1980</v>
      </c>
      <c r="G79" s="2" t="str">
        <f>VLOOKUP(B79,'[1]Iscritti'!A$1:E$64385,5)</f>
        <v>M</v>
      </c>
      <c r="H79" s="2">
        <f t="shared" si="2"/>
        <v>71</v>
      </c>
      <c r="I79" s="2">
        <f t="shared" si="3"/>
        <v>4</v>
      </c>
    </row>
    <row r="80" spans="1:9" ht="12.75">
      <c r="A80" s="2">
        <v>78</v>
      </c>
      <c r="B80" s="2">
        <v>1060</v>
      </c>
      <c r="C80" s="8" t="s">
        <v>88</v>
      </c>
      <c r="D80" s="10" t="str">
        <f>VLOOKUP(B80,'[1]Iscritti'!A$1:E$64385,2)</f>
        <v>FORCONI STEFANO</v>
      </c>
      <c r="E80" s="10" t="str">
        <f>VLOOKUP(B80,'[1]Iscritti'!A$1:E$64385,3)</f>
        <v>ATLETICA SCANDIANO</v>
      </c>
      <c r="F80" s="2">
        <f>VLOOKUP(B80,'[1]Iscritti'!A$1:E$64385,4)</f>
        <v>1970</v>
      </c>
      <c r="G80" s="2" t="str">
        <f>VLOOKUP(B80,'[1]Iscritti'!A$1:E$64385,5)</f>
        <v>M</v>
      </c>
      <c r="H80" s="2">
        <f t="shared" si="2"/>
        <v>72</v>
      </c>
      <c r="I80" s="2">
        <f t="shared" si="3"/>
        <v>4</v>
      </c>
    </row>
    <row r="81" spans="1:9" ht="12.75">
      <c r="A81" s="2">
        <v>79</v>
      </c>
      <c r="B81" s="2">
        <v>601</v>
      </c>
      <c r="C81" s="8" t="s">
        <v>89</v>
      </c>
      <c r="D81" s="10" t="str">
        <f>VLOOKUP(B81,'[1]Iscritti'!A$1:E$64385,2)</f>
        <v>PIERLI FIORENZA</v>
      </c>
      <c r="E81" s="10" t="str">
        <f>VLOOKUP(B81,'[1]Iscritti'!A$1:E$64385,3)</f>
        <v>CORRADINI RUBIERA</v>
      </c>
      <c r="F81" s="2">
        <f>VLOOKUP(B81,'[1]Iscritti'!A$1:E$64385,4)</f>
        <v>1980</v>
      </c>
      <c r="G81" s="2" t="str">
        <f>VLOOKUP(B81,'[1]Iscritti'!A$1:E$64385,5)</f>
        <v>F</v>
      </c>
      <c r="H81" s="2">
        <f t="shared" si="2"/>
        <v>72</v>
      </c>
      <c r="I81" s="2">
        <f t="shared" si="3"/>
        <v>5</v>
      </c>
    </row>
    <row r="82" spans="1:9" ht="12.75">
      <c r="A82" s="2">
        <v>80</v>
      </c>
      <c r="B82" s="2">
        <v>1208</v>
      </c>
      <c r="C82" s="8" t="s">
        <v>90</v>
      </c>
      <c r="D82" s="10" t="str">
        <f>VLOOKUP(B82,'[1]Iscritti'!A$1:E$64385,2)</f>
        <v>DIACCI STEFANO</v>
      </c>
      <c r="E82" s="10" t="str">
        <f>VLOOKUP(B82,'[1]Iscritti'!A$1:E$64385,3)</f>
        <v>J.T.PATERLINI</v>
      </c>
      <c r="F82" s="2">
        <f>VLOOKUP(B82,'[1]Iscritti'!A$1:E$64385,4)</f>
        <v>1972</v>
      </c>
      <c r="G82" s="2" t="str">
        <f>VLOOKUP(B82,'[1]Iscritti'!A$1:E$64385,5)</f>
        <v>M</v>
      </c>
      <c r="H82" s="2">
        <f t="shared" si="2"/>
        <v>73</v>
      </c>
      <c r="I82" s="2">
        <f t="shared" si="3"/>
        <v>5</v>
      </c>
    </row>
    <row r="83" spans="1:9" ht="12.75">
      <c r="A83" s="2">
        <v>81</v>
      </c>
      <c r="B83" s="2">
        <v>1225</v>
      </c>
      <c r="C83" s="8" t="s">
        <v>91</v>
      </c>
      <c r="D83" s="10" t="str">
        <f>VLOOKUP(B83,'[1]Iscritti'!A$1:E$64385,2)</f>
        <v>COSTI SERGIO</v>
      </c>
      <c r="E83" s="10" t="str">
        <f>VLOOKUP(B83,'[1]Iscritti'!A$1:E$64385,3)</f>
        <v>ARCI TANETO</v>
      </c>
      <c r="F83" s="2">
        <f>VLOOKUP(B83,'[1]Iscritti'!A$1:E$64385,4)</f>
        <v>1968</v>
      </c>
      <c r="G83" s="2" t="str">
        <f>VLOOKUP(B83,'[1]Iscritti'!A$1:E$64385,5)</f>
        <v>M</v>
      </c>
      <c r="H83" s="2">
        <f t="shared" si="2"/>
        <v>74</v>
      </c>
      <c r="I83" s="2">
        <f t="shared" si="3"/>
        <v>5</v>
      </c>
    </row>
    <row r="84" spans="1:9" ht="12.75">
      <c r="A84" s="2">
        <v>82</v>
      </c>
      <c r="B84" s="2">
        <v>1213</v>
      </c>
      <c r="C84" s="8" t="s">
        <v>92</v>
      </c>
      <c r="D84" s="10" t="str">
        <f>VLOOKUP(B84,'[1]Iscritti'!A$1:E$64385,2)</f>
        <v>BASCHIERI GIULIANO</v>
      </c>
      <c r="E84" s="10" t="str">
        <f>VLOOKUP(B84,'[1]Iscritti'!A$1:E$64385,3)</f>
        <v>CORRADINI RUBIERA</v>
      </c>
      <c r="F84" s="2">
        <f>VLOOKUP(B84,'[1]Iscritti'!A$1:E$64385,4)</f>
        <v>1965</v>
      </c>
      <c r="G84" s="2" t="str">
        <f>VLOOKUP(B84,'[1]Iscritti'!A$1:E$64385,5)</f>
        <v>M</v>
      </c>
      <c r="H84" s="2">
        <f t="shared" si="2"/>
        <v>75</v>
      </c>
      <c r="I84" s="2">
        <f t="shared" si="3"/>
        <v>5</v>
      </c>
    </row>
    <row r="85" spans="1:9" ht="12.75">
      <c r="A85" s="2">
        <v>83</v>
      </c>
      <c r="B85" s="2">
        <v>1072</v>
      </c>
      <c r="C85" s="8" t="s">
        <v>93</v>
      </c>
      <c r="D85" s="10" t="str">
        <f>VLOOKUP(B85,'[1]Iscritti'!A$1:E$64385,2)</f>
        <v>CECI ADEODATO</v>
      </c>
      <c r="E85" s="10" t="str">
        <f>VLOOKUP(B85,'[1]Iscritti'!A$1:E$64385,3)</f>
        <v>INDIVIDUALE</v>
      </c>
      <c r="F85" s="2">
        <f>VLOOKUP(B85,'[1]Iscritti'!A$1:E$64385,4)</f>
        <v>1967</v>
      </c>
      <c r="G85" s="2" t="str">
        <f>VLOOKUP(B85,'[1]Iscritti'!A$1:E$64385,5)</f>
        <v>M</v>
      </c>
      <c r="H85" s="2">
        <f t="shared" si="2"/>
        <v>76</v>
      </c>
      <c r="I85" s="2">
        <f t="shared" si="3"/>
        <v>5</v>
      </c>
    </row>
    <row r="86" spans="1:9" ht="12.75">
      <c r="A86" s="2">
        <v>84</v>
      </c>
      <c r="B86" s="16">
        <v>1164</v>
      </c>
      <c r="C86" s="14" t="s">
        <v>94</v>
      </c>
      <c r="D86" s="15" t="str">
        <f>VLOOKUP(B86,'[1]Iscritti'!A$1:E$64385,2)</f>
        <v>BARALDI FABRIZIO  </v>
      </c>
      <c r="E86" s="15" t="str">
        <f>VLOOKUP(B86,'[1]Iscritti'!A$1:E$64385,3)</f>
        <v>POLISPORTIVA NONANTOLA</v>
      </c>
      <c r="F86" s="16">
        <f>VLOOKUP(B86,'[1]Iscritti'!A$1:E$64385,4)</f>
        <v>1971</v>
      </c>
      <c r="G86" s="16" t="str">
        <f>VLOOKUP(B86,'[1]Iscritti'!A$1:E$64385,5)</f>
        <v>OVER 85</v>
      </c>
      <c r="H86" s="2">
        <f t="shared" si="2"/>
        <v>76</v>
      </c>
      <c r="I86" s="2">
        <f t="shared" si="3"/>
        <v>5</v>
      </c>
    </row>
    <row r="87" spans="1:9" ht="12.75">
      <c r="A87" s="2">
        <v>85</v>
      </c>
      <c r="B87" s="2">
        <v>1182</v>
      </c>
      <c r="C87" s="8" t="s">
        <v>95</v>
      </c>
      <c r="D87" s="10" t="str">
        <f>VLOOKUP(B87,'[1]Iscritti'!A$1:E$64385,2)</f>
        <v>MANNI NICOLO</v>
      </c>
      <c r="E87" s="10" t="str">
        <f>VLOOKUP(B87,'[1]Iscritti'!A$1:E$64385,3)</f>
        <v>POL.SPILAMBERTESE</v>
      </c>
      <c r="F87" s="2">
        <f>VLOOKUP(B87,'[1]Iscritti'!A$1:E$64385,4)</f>
        <v>1988</v>
      </c>
      <c r="G87" s="2" t="str">
        <f>VLOOKUP(B87,'[1]Iscritti'!A$1:E$64385,5)</f>
        <v>M</v>
      </c>
      <c r="H87" s="2">
        <f t="shared" si="2"/>
        <v>77</v>
      </c>
      <c r="I87" s="2">
        <f t="shared" si="3"/>
        <v>5</v>
      </c>
    </row>
    <row r="88" spans="1:9" ht="12.75">
      <c r="A88" s="2">
        <v>86</v>
      </c>
      <c r="B88" s="2">
        <v>1061</v>
      </c>
      <c r="C88" s="8" t="s">
        <v>96</v>
      </c>
      <c r="D88" s="10" t="str">
        <f>VLOOKUP(B88,'[1]Iscritti'!A$1:E$64385,2)</f>
        <v>DEL RIO VILMO</v>
      </c>
      <c r="E88" s="10" t="str">
        <f>VLOOKUP(B88,'[1]Iscritti'!A$1:E$64385,3)</f>
        <v>ATLETICA SCANDIANO</v>
      </c>
      <c r="F88" s="2">
        <f>VLOOKUP(B88,'[1]Iscritti'!A$1:E$64385,4)</f>
        <v>1957</v>
      </c>
      <c r="G88" s="2" t="str">
        <f>VLOOKUP(B88,'[1]Iscritti'!A$1:E$64385,5)</f>
        <v>M</v>
      </c>
      <c r="H88" s="2">
        <f t="shared" si="2"/>
        <v>78</v>
      </c>
      <c r="I88" s="2">
        <f t="shared" si="3"/>
        <v>5</v>
      </c>
    </row>
    <row r="89" spans="1:9" ht="12.75">
      <c r="A89" s="2">
        <v>87</v>
      </c>
      <c r="B89" s="2">
        <v>1194</v>
      </c>
      <c r="C89" s="8" t="s">
        <v>97</v>
      </c>
      <c r="D89" s="10" t="str">
        <f>VLOOKUP(B89,'[1]Iscritti'!A$1:E$64385,2)</f>
        <v>LUPO SALVATORE</v>
      </c>
      <c r="E89" s="10" t="str">
        <f>VLOOKUP(B89,'[1]Iscritti'!A$1:E$64385,3)</f>
        <v>OTTICA SARACINO TARANTO</v>
      </c>
      <c r="F89" s="2">
        <f>VLOOKUP(B89,'[1]Iscritti'!A$1:E$64385,4)</f>
        <v>1967</v>
      </c>
      <c r="G89" s="2" t="str">
        <f>VLOOKUP(B89,'[1]Iscritti'!A$1:E$64385,5)</f>
        <v>OVER 85</v>
      </c>
      <c r="H89" s="2">
        <f t="shared" si="2"/>
        <v>78</v>
      </c>
      <c r="I89" s="2">
        <f t="shared" si="3"/>
        <v>5</v>
      </c>
    </row>
    <row r="90" spans="1:9" ht="12.75">
      <c r="A90" s="2">
        <v>88</v>
      </c>
      <c r="B90" s="2">
        <v>1023</v>
      </c>
      <c r="C90" s="8" t="s">
        <v>98</v>
      </c>
      <c r="D90" s="10" t="str">
        <f>VLOOKUP(B90,'[1]Iscritti'!A$1:E$64385,2)</f>
        <v>GIROLDI STEFANO</v>
      </c>
      <c r="E90" s="10" t="str">
        <f>VLOOKUP(B90,'[1]Iscritti'!A$1:E$64385,3)</f>
        <v>ZUCCA GIALLA</v>
      </c>
      <c r="F90" s="2">
        <f>VLOOKUP(B90,'[1]Iscritti'!A$1:E$64385,4)</f>
        <v>1963</v>
      </c>
      <c r="G90" s="2" t="str">
        <f>VLOOKUP(B90,'[1]Iscritti'!A$1:E$64385,5)</f>
        <v>M</v>
      </c>
      <c r="H90" s="2">
        <f t="shared" si="2"/>
        <v>79</v>
      </c>
      <c r="I90" s="2">
        <f t="shared" si="3"/>
        <v>5</v>
      </c>
    </row>
    <row r="91" spans="1:9" ht="12.75">
      <c r="A91" s="2">
        <v>89</v>
      </c>
      <c r="B91" s="2">
        <v>1106</v>
      </c>
      <c r="C91" s="8" t="s">
        <v>98</v>
      </c>
      <c r="D91" s="10" t="str">
        <f>VLOOKUP(B91,'[1]Iscritti'!A$1:E$64385,2)</f>
        <v>NEGRINI ALBERTO</v>
      </c>
      <c r="E91" s="10" t="str">
        <f>VLOOKUP(B91,'[1]Iscritti'!A$1:E$64385,3)</f>
        <v>ATL ZOLA BOLOGNA</v>
      </c>
      <c r="F91" s="2" t="e">
        <f>VLOOKUP(B91,'[1]Iscritti'!A$1:E$64385,4)</f>
        <v>#REF!</v>
      </c>
      <c r="G91" s="2" t="str">
        <f>VLOOKUP(B91,'[1]Iscritti'!A$1:E$64385,5)</f>
        <v>M</v>
      </c>
      <c r="H91" s="2">
        <f t="shared" si="2"/>
        <v>80</v>
      </c>
      <c r="I91" s="2">
        <f t="shared" si="3"/>
        <v>5</v>
      </c>
    </row>
    <row r="92" spans="1:9" ht="12.75">
      <c r="A92" s="2">
        <v>90</v>
      </c>
      <c r="B92" s="2">
        <v>613</v>
      </c>
      <c r="C92" s="8" t="s">
        <v>99</v>
      </c>
      <c r="D92" s="10" t="str">
        <f>VLOOKUP(B92,'[1]Iscritti'!A$1:E$64385,2)</f>
        <v>RICCO' SILVIA</v>
      </c>
      <c r="E92" s="10" t="str">
        <f>VLOOKUP(B92,'[1]Iscritti'!A$1:E$64385,3)</f>
        <v>INDIVIDUALE</v>
      </c>
      <c r="F92" s="2">
        <f>VLOOKUP(B92,'[1]Iscritti'!A$1:E$64385,4)</f>
        <v>1970</v>
      </c>
      <c r="G92" s="2" t="str">
        <f>VLOOKUP(B92,'[1]Iscritti'!A$1:E$64385,5)</f>
        <v>F</v>
      </c>
      <c r="H92" s="2">
        <f t="shared" si="2"/>
        <v>80</v>
      </c>
      <c r="I92" s="2">
        <f t="shared" si="3"/>
        <v>6</v>
      </c>
    </row>
    <row r="93" spans="1:9" ht="12.75">
      <c r="A93" s="2">
        <v>91</v>
      </c>
      <c r="B93" s="2">
        <v>719</v>
      </c>
      <c r="C93" s="8" t="s">
        <v>100</v>
      </c>
      <c r="D93" s="10" t="str">
        <f>VLOOKUP(B93,'[1]Iscritti'!A$1:E$64385,2)</f>
        <v>COSTI FABIO</v>
      </c>
      <c r="E93" s="10" t="str">
        <f>VLOOKUP(B93,'[1]Iscritti'!A$1:E$64385,3)</f>
        <v>INDIVIDUALE</v>
      </c>
      <c r="F93" s="2" t="e">
        <f>VLOOKUP(B93,'[1]Iscritti'!A$1:E$64385,4)</f>
        <v>#REF!</v>
      </c>
      <c r="G93" s="2" t="str">
        <f>VLOOKUP(B93,'[1]Iscritti'!A$1:E$64385,5)</f>
        <v>OVER 85</v>
      </c>
      <c r="H93" s="2">
        <f t="shared" si="2"/>
        <v>80</v>
      </c>
      <c r="I93" s="2">
        <f t="shared" si="3"/>
        <v>6</v>
      </c>
    </row>
    <row r="94" spans="1:9" ht="12.75">
      <c r="A94" s="2">
        <v>92</v>
      </c>
      <c r="B94" s="2">
        <v>1210</v>
      </c>
      <c r="C94" s="8" t="s">
        <v>101</v>
      </c>
      <c r="D94" s="10" t="str">
        <f>VLOOKUP(B94,'[1]Iscritti'!A$1:E$64385,2)</f>
        <v>PERISI ANDREA</v>
      </c>
      <c r="E94" s="10" t="str">
        <f>VLOOKUP(B94,'[1]Iscritti'!A$1:E$64385,3)</f>
        <v>GS SELF ATLETICA</v>
      </c>
      <c r="F94" s="2">
        <f>VLOOKUP(B94,'[1]Iscritti'!A$1:E$64385,4)</f>
        <v>1960</v>
      </c>
      <c r="G94" s="2" t="str">
        <f>VLOOKUP(B94,'[1]Iscritti'!A$1:E$64385,5)</f>
        <v>M</v>
      </c>
      <c r="H94" s="2">
        <f t="shared" si="2"/>
        <v>81</v>
      </c>
      <c r="I94" s="2">
        <f t="shared" si="3"/>
        <v>6</v>
      </c>
    </row>
    <row r="95" spans="1:9" ht="12.75">
      <c r="A95" s="2">
        <v>93</v>
      </c>
      <c r="B95" s="2">
        <v>1097</v>
      </c>
      <c r="C95" s="8" t="s">
        <v>102</v>
      </c>
      <c r="D95" s="10" t="str">
        <f>VLOOKUP(B95,'[1]Iscritti'!A$1:E$64385,2)</f>
        <v>VITRANI UMBERTO</v>
      </c>
      <c r="E95" s="10" t="str">
        <f>VLOOKUP(B95,'[1]Iscritti'!A$1:E$64385,3)</f>
        <v>ATLETICA SCANDIANO</v>
      </c>
      <c r="F95" s="2">
        <f>VLOOKUP(B95,'[1]Iscritti'!A$1:E$64385,4)</f>
        <v>1961</v>
      </c>
      <c r="G95" s="2" t="str">
        <f>VLOOKUP(B95,'[1]Iscritti'!A$1:E$64385,5)</f>
        <v>M</v>
      </c>
      <c r="H95" s="2">
        <f t="shared" si="2"/>
        <v>82</v>
      </c>
      <c r="I95" s="2">
        <f t="shared" si="3"/>
        <v>6</v>
      </c>
    </row>
    <row r="96" spans="1:9" ht="12.75">
      <c r="A96" s="2">
        <v>94</v>
      </c>
      <c r="B96" s="2">
        <v>720</v>
      </c>
      <c r="C96" s="8" t="s">
        <v>103</v>
      </c>
      <c r="D96" s="10" t="str">
        <f>VLOOKUP(B96,'[1]Iscritti'!A$1:E$64385,2)</f>
        <v>PIFFERI GIULIANO</v>
      </c>
      <c r="E96" s="10" t="str">
        <f>VLOOKUP(B96,'[1]Iscritti'!A$1:E$64385,3)</f>
        <v>POD. RUBIERESE</v>
      </c>
      <c r="F96" s="2" t="e">
        <f>VLOOKUP(B96,'[1]Iscritti'!A$1:E$64385,4)</f>
        <v>#REF!</v>
      </c>
      <c r="G96" s="2" t="str">
        <f>VLOOKUP(B96,'[1]Iscritti'!A$1:E$64385,5)</f>
        <v>M</v>
      </c>
      <c r="H96" s="2">
        <f t="shared" si="2"/>
        <v>83</v>
      </c>
      <c r="I96" s="2">
        <f t="shared" si="3"/>
        <v>6</v>
      </c>
    </row>
    <row r="97" spans="1:9" ht="12.75">
      <c r="A97" s="2">
        <v>95</v>
      </c>
      <c r="B97" s="2">
        <v>1183</v>
      </c>
      <c r="C97" s="8" t="s">
        <v>104</v>
      </c>
      <c r="D97" s="10" t="str">
        <f>VLOOKUP(B97,'[1]Iscritti'!A$1:E$64385,2)</f>
        <v>GOZZI FILIPPO</v>
      </c>
      <c r="E97" s="10" t="str">
        <f>VLOOKUP(B97,'[1]Iscritti'!A$1:E$64385,3)</f>
        <v>POL.SPILAMBERTESE</v>
      </c>
      <c r="F97" s="2">
        <f>VLOOKUP(B97,'[1]Iscritti'!A$1:E$64385,4)</f>
        <v>1991</v>
      </c>
      <c r="G97" s="2" t="str">
        <f>VLOOKUP(B97,'[1]Iscritti'!A$1:E$64385,5)</f>
        <v>M</v>
      </c>
      <c r="H97" s="2">
        <f t="shared" si="2"/>
        <v>84</v>
      </c>
      <c r="I97" s="2">
        <f t="shared" si="3"/>
        <v>6</v>
      </c>
    </row>
    <row r="98" spans="1:9" ht="12.75">
      <c r="A98" s="2">
        <v>96</v>
      </c>
      <c r="B98" s="2">
        <v>1050</v>
      </c>
      <c r="C98" s="8" t="s">
        <v>105</v>
      </c>
      <c r="D98" s="10" t="str">
        <f>VLOOKUP(B98,'[1]Iscritti'!A$1:E$64385,2)</f>
        <v>MONTRUCCOLI WILLIAM</v>
      </c>
      <c r="E98" s="10" t="str">
        <f>VLOOKUP(B98,'[1]Iscritti'!A$1:E$64385,3)</f>
        <v>J.T.PATERLINI</v>
      </c>
      <c r="F98" s="2">
        <f>VLOOKUP(B98,'[1]Iscritti'!A$1:E$64385,4)</f>
        <v>1955</v>
      </c>
      <c r="G98" s="2" t="str">
        <f>VLOOKUP(B98,'[1]Iscritti'!A$1:E$64385,5)</f>
        <v>M</v>
      </c>
      <c r="H98" s="2">
        <f t="shared" si="2"/>
        <v>85</v>
      </c>
      <c r="I98" s="2">
        <f t="shared" si="3"/>
        <v>6</v>
      </c>
    </row>
    <row r="99" spans="1:9" ht="12.75">
      <c r="A99" s="2">
        <v>97</v>
      </c>
      <c r="B99" s="2">
        <v>1082</v>
      </c>
      <c r="C99" s="8" t="s">
        <v>106</v>
      </c>
      <c r="D99" s="10" t="str">
        <f>VLOOKUP(B99,'[1]Iscritti'!A$1:E$64385,2)</f>
        <v>DEL BUE DANILO</v>
      </c>
      <c r="E99" s="10" t="str">
        <f>VLOOKUP(B99,'[1]Iscritti'!A$1:E$64385,3)</f>
        <v>POD. BIASOLA A.S.D.</v>
      </c>
      <c r="F99" s="2">
        <f>VLOOKUP(B99,'[1]Iscritti'!A$1:E$64385,4)</f>
        <v>1960</v>
      </c>
      <c r="G99" s="2" t="str">
        <f>VLOOKUP(B99,'[1]Iscritti'!A$1:E$64385,5)</f>
        <v>M</v>
      </c>
      <c r="H99" s="2">
        <f t="shared" si="2"/>
        <v>86</v>
      </c>
      <c r="I99" s="2">
        <f t="shared" si="3"/>
        <v>6</v>
      </c>
    </row>
    <row r="100" spans="1:9" ht="12.75">
      <c r="A100" s="2">
        <v>98</v>
      </c>
      <c r="B100" s="2">
        <v>1144</v>
      </c>
      <c r="C100" s="8" t="s">
        <v>107</v>
      </c>
      <c r="D100" s="10" t="str">
        <f>VLOOKUP(B100,'[1]Iscritti'!A$1:E$64385,2)</f>
        <v>CECCARDI VANNI</v>
      </c>
      <c r="E100" s="10" t="str">
        <f>VLOOKUP(B100,'[1]Iscritti'!A$1:E$64385,3)</f>
        <v>ATLETICA SCANDIANO</v>
      </c>
      <c r="F100" s="2">
        <f>VLOOKUP(B100,'[1]Iscritti'!A$1:E$64385,4)</f>
        <v>1964</v>
      </c>
      <c r="G100" s="2" t="str">
        <f>VLOOKUP(B100,'[1]Iscritti'!A$1:E$64385,5)</f>
        <v>M</v>
      </c>
      <c r="H100" s="2">
        <f t="shared" si="2"/>
        <v>87</v>
      </c>
      <c r="I100" s="2">
        <f t="shared" si="3"/>
        <v>6</v>
      </c>
    </row>
    <row r="101" spans="1:9" ht="12.75">
      <c r="A101" s="2">
        <v>99</v>
      </c>
      <c r="B101" s="2">
        <v>1241</v>
      </c>
      <c r="C101" s="8" t="s">
        <v>107</v>
      </c>
      <c r="D101" s="10" t="str">
        <f>VLOOKUP(B101,'[1]Iscritti'!A$1:E$64385,2)</f>
        <v>BOTTARDI MARCO</v>
      </c>
      <c r="E101" s="10" t="str">
        <f>VLOOKUP(B101,'[1]Iscritti'!A$1:E$64385,3)</f>
        <v>G.S. GUTARELLI CESOLE</v>
      </c>
      <c r="F101" s="2">
        <f>VLOOKUP(B101,'[1]Iscritti'!A$1:E$64385,4)</f>
        <v>1973</v>
      </c>
      <c r="G101" s="2" t="str">
        <f>VLOOKUP(B101,'[1]Iscritti'!A$1:E$64385,5)</f>
        <v>M</v>
      </c>
      <c r="H101" s="2">
        <f t="shared" si="2"/>
        <v>88</v>
      </c>
      <c r="I101" s="2">
        <f t="shared" si="3"/>
        <v>6</v>
      </c>
    </row>
    <row r="102" spans="1:9" ht="12.75">
      <c r="A102" s="2">
        <v>100</v>
      </c>
      <c r="B102" s="2">
        <v>1044</v>
      </c>
      <c r="C102" s="8" t="s">
        <v>108</v>
      </c>
      <c r="D102" s="10" t="str">
        <f>VLOOKUP(B102,'[1]Iscritti'!A$1:E$64385,2)</f>
        <v>MUSSINI PAOLO</v>
      </c>
      <c r="E102" s="10" t="str">
        <f>VLOOKUP(B102,'[1]Iscritti'!A$1:E$64385,3)</f>
        <v>REGGIO EVENTS</v>
      </c>
      <c r="F102" s="2">
        <f>VLOOKUP(B102,'[1]Iscritti'!A$1:E$64385,4)</f>
        <v>1966</v>
      </c>
      <c r="G102" s="2" t="str">
        <f>VLOOKUP(B102,'[1]Iscritti'!A$1:E$64385,5)</f>
        <v>M</v>
      </c>
      <c r="H102" s="2">
        <f t="shared" si="2"/>
        <v>89</v>
      </c>
      <c r="I102" s="2">
        <f t="shared" si="3"/>
        <v>6</v>
      </c>
    </row>
    <row r="103" spans="1:9" ht="12.75">
      <c r="A103" s="2">
        <v>101</v>
      </c>
      <c r="B103" s="2">
        <v>712</v>
      </c>
      <c r="C103" s="8" t="s">
        <v>109</v>
      </c>
      <c r="D103" s="10" t="str">
        <f>VLOOKUP(B103,'[1]Iscritti'!A$1:E$64385,2)</f>
        <v>GAZZANI ANDRE'</v>
      </c>
      <c r="E103" s="10" t="str">
        <f>VLOOKUP(B103,'[1]Iscritti'!A$1:E$64385,3)</f>
        <v>CORRADINI RUBIERA</v>
      </c>
      <c r="F103" s="2" t="e">
        <f>VLOOKUP(B103,'[1]Iscritti'!A$1:E$64385,4)</f>
        <v>#REF!</v>
      </c>
      <c r="G103" s="2" t="str">
        <f>VLOOKUP(B103,'[1]Iscritti'!A$1:E$64385,5)</f>
        <v>M</v>
      </c>
      <c r="H103" s="2">
        <f t="shared" si="2"/>
        <v>90</v>
      </c>
      <c r="I103" s="2">
        <f t="shared" si="3"/>
        <v>6</v>
      </c>
    </row>
    <row r="104" spans="1:9" ht="12.75">
      <c r="A104" s="2">
        <v>102</v>
      </c>
      <c r="B104" s="2">
        <v>1079</v>
      </c>
      <c r="C104" s="8" t="s">
        <v>110</v>
      </c>
      <c r="D104" s="10" t="str">
        <f>VLOOKUP(B104,'[1]Iscritti'!A$1:E$64385,2)</f>
        <v>BONISFORZA ANDREA</v>
      </c>
      <c r="E104" s="10" t="str">
        <f>VLOOKUP(B104,'[1]Iscritti'!A$1:E$64385,3)</f>
        <v>TRAVERSETOLO RUNNING</v>
      </c>
      <c r="F104" s="2">
        <f>VLOOKUP(B104,'[1]Iscritti'!A$1:E$64385,4)</f>
        <v>1971</v>
      </c>
      <c r="G104" s="2" t="str">
        <f>VLOOKUP(B104,'[1]Iscritti'!A$1:E$64385,5)</f>
        <v>M</v>
      </c>
      <c r="H104" s="2">
        <f t="shared" si="2"/>
        <v>91</v>
      </c>
      <c r="I104" s="2">
        <f t="shared" si="3"/>
        <v>6</v>
      </c>
    </row>
    <row r="105" spans="1:9" ht="12.75">
      <c r="A105" s="2">
        <v>103</v>
      </c>
      <c r="B105" s="2">
        <v>1017</v>
      </c>
      <c r="C105" s="8" t="s">
        <v>111</v>
      </c>
      <c r="D105" s="10" t="str">
        <f>VLOOKUP(B105,'[1]Iscritti'!A$1:E$64385,2)</f>
        <v>RAVAZZINI RUGGERO</v>
      </c>
      <c r="E105" s="10" t="str">
        <f>VLOOKUP(B105,'[1]Iscritti'!A$1:E$64385,3)</f>
        <v>PODISTICA CORREGGIO</v>
      </c>
      <c r="F105" s="2">
        <f>VLOOKUP(B105,'[1]Iscritti'!A$1:E$64385,4)</f>
        <v>1958</v>
      </c>
      <c r="G105" s="2" t="str">
        <f>VLOOKUP(B105,'[1]Iscritti'!A$1:E$64385,5)</f>
        <v>M</v>
      </c>
      <c r="H105" s="2">
        <f t="shared" si="2"/>
        <v>92</v>
      </c>
      <c r="I105" s="2">
        <f t="shared" si="3"/>
        <v>6</v>
      </c>
    </row>
    <row r="106" spans="1:9" ht="12.75">
      <c r="A106" s="2">
        <v>104</v>
      </c>
      <c r="B106" s="2">
        <v>1055</v>
      </c>
      <c r="C106" s="8" t="s">
        <v>112</v>
      </c>
      <c r="D106" s="10" t="str">
        <f>VLOOKUP(B106,'[1]Iscritti'!A$1:E$64385,2)</f>
        <v>STORCHI FRANCESCO</v>
      </c>
      <c r="E106" s="10" t="str">
        <f>VLOOKUP(B106,'[1]Iscritti'!A$1:E$64385,3)</f>
        <v>BERIV</v>
      </c>
      <c r="F106" s="2">
        <f>VLOOKUP(B106,'[1]Iscritti'!A$1:E$64385,4)</f>
        <v>1973</v>
      </c>
      <c r="G106" s="2" t="str">
        <f>VLOOKUP(B106,'[1]Iscritti'!A$1:E$64385,5)</f>
        <v>M</v>
      </c>
      <c r="H106" s="2">
        <f t="shared" si="2"/>
        <v>93</v>
      </c>
      <c r="I106" s="2">
        <f t="shared" si="3"/>
        <v>6</v>
      </c>
    </row>
    <row r="107" spans="1:9" ht="12.75">
      <c r="A107" s="2">
        <v>105</v>
      </c>
      <c r="B107" s="2">
        <v>1006</v>
      </c>
      <c r="C107" s="8" t="s">
        <v>113</v>
      </c>
      <c r="D107" s="10" t="str">
        <f>VLOOKUP(B107,'[1]Iscritti'!A$1:E$64385,2)</f>
        <v>PASQUA CARMINE</v>
      </c>
      <c r="E107" s="10" t="str">
        <f>VLOOKUP(B107,'[1]Iscritti'!A$1:E$64385,3)</f>
        <v>IOTTI E CORRADINI</v>
      </c>
      <c r="F107" s="2">
        <f>VLOOKUP(B107,'[1]Iscritti'!A$1:E$64385,4)</f>
        <v>1964</v>
      </c>
      <c r="G107" s="2" t="str">
        <f>VLOOKUP(B107,'[1]Iscritti'!A$1:E$64385,5)</f>
        <v>M</v>
      </c>
      <c r="H107" s="2">
        <f t="shared" si="2"/>
        <v>94</v>
      </c>
      <c r="I107" s="2">
        <f t="shared" si="3"/>
        <v>6</v>
      </c>
    </row>
    <row r="108" spans="1:9" ht="12.75">
      <c r="A108" s="2">
        <v>106</v>
      </c>
      <c r="B108" s="2">
        <v>1244</v>
      </c>
      <c r="C108" s="8" t="s">
        <v>114</v>
      </c>
      <c r="D108" s="10" t="str">
        <f>VLOOKUP(B108,'[1]Iscritti'!A$1:E$64385,2)</f>
        <v>nome</v>
      </c>
      <c r="E108" s="10" t="str">
        <f>VLOOKUP(B108,'[1]Iscritti'!A$1:E$64385,3)</f>
        <v>Società</v>
      </c>
      <c r="F108" s="2" t="e">
        <f>VLOOKUP(B108,'[1]Iscritti'!A$1:E$64385,4)</f>
        <v>#REF!</v>
      </c>
      <c r="G108" s="2" t="str">
        <f>VLOOKUP(B108,'[1]Iscritti'!A$1:E$64385,5)</f>
        <v>M</v>
      </c>
      <c r="H108" s="2">
        <f t="shared" si="2"/>
        <v>95</v>
      </c>
      <c r="I108" s="2">
        <f t="shared" si="3"/>
        <v>6</v>
      </c>
    </row>
    <row r="109" spans="1:9" ht="12.75">
      <c r="A109" s="2">
        <v>107</v>
      </c>
      <c r="B109" s="2">
        <v>1104</v>
      </c>
      <c r="C109" s="8" t="s">
        <v>115</v>
      </c>
      <c r="D109" s="10" t="str">
        <f>VLOOKUP(B109,'[1]Iscritti'!A$1:E$64385,2)</f>
        <v>POGGI MARIO</v>
      </c>
      <c r="E109" s="10" t="str">
        <f>VLOOKUP(B109,'[1]Iscritti'!A$1:E$64385,3)</f>
        <v>ATL CASONE NOCETO</v>
      </c>
      <c r="F109" s="2">
        <f>VLOOKUP(B109,'[1]Iscritti'!A$1:E$64385,4)</f>
        <v>1948</v>
      </c>
      <c r="G109" s="2" t="str">
        <f>VLOOKUP(B109,'[1]Iscritti'!A$1:E$64385,5)</f>
        <v>M</v>
      </c>
      <c r="H109" s="2">
        <f t="shared" si="2"/>
        <v>96</v>
      </c>
      <c r="I109" s="2">
        <f t="shared" si="3"/>
        <v>6</v>
      </c>
    </row>
    <row r="110" spans="1:9" ht="12.75">
      <c r="A110" s="2">
        <v>108</v>
      </c>
      <c r="B110" s="2">
        <v>1177</v>
      </c>
      <c r="C110" s="8" t="s">
        <v>116</v>
      </c>
      <c r="D110" s="10" t="str">
        <f>VLOOKUP(B110,'[1]Iscritti'!A$1:E$64385,2)</f>
        <v>GINOSA RICCARDO</v>
      </c>
      <c r="E110" s="10" t="str">
        <f>VLOOKUP(B110,'[1]Iscritti'!A$1:E$64385,3)</f>
        <v>PONTELUNGO BOLOGNA</v>
      </c>
      <c r="F110" s="2">
        <f>VLOOKUP(B110,'[1]Iscritti'!A$1:E$64385,4)</f>
        <v>1962</v>
      </c>
      <c r="G110" s="2" t="str">
        <f>VLOOKUP(B110,'[1]Iscritti'!A$1:E$64385,5)</f>
        <v>M</v>
      </c>
      <c r="H110" s="2">
        <f t="shared" si="2"/>
        <v>97</v>
      </c>
      <c r="I110" s="2">
        <f t="shared" si="3"/>
        <v>6</v>
      </c>
    </row>
    <row r="111" spans="1:9" ht="12.75">
      <c r="A111" s="2">
        <v>109</v>
      </c>
      <c r="B111" s="2">
        <v>1238</v>
      </c>
      <c r="C111" s="8" t="s">
        <v>117</v>
      </c>
      <c r="D111" s="10" t="str">
        <f>VLOOKUP(B111,'[1]Iscritti'!A$1:E$64385,2)</f>
        <v>PARDINI LUCA</v>
      </c>
      <c r="E111" s="10" t="str">
        <f>VLOOKUP(B111,'[1]Iscritti'!A$1:E$64385,3)</f>
        <v>KINOMANA</v>
      </c>
      <c r="F111" s="2">
        <f>VLOOKUP(B111,'[1]Iscritti'!A$1:E$64385,4)</f>
        <v>1964</v>
      </c>
      <c r="G111" s="2" t="str">
        <f>VLOOKUP(B111,'[1]Iscritti'!A$1:E$64385,5)</f>
        <v>M</v>
      </c>
      <c r="H111" s="2">
        <f t="shared" si="2"/>
        <v>98</v>
      </c>
      <c r="I111" s="2">
        <f t="shared" si="3"/>
        <v>6</v>
      </c>
    </row>
    <row r="112" spans="1:9" ht="12.75">
      <c r="A112" s="2">
        <v>110</v>
      </c>
      <c r="B112" s="2">
        <v>1002</v>
      </c>
      <c r="C112" s="8" t="s">
        <v>118</v>
      </c>
      <c r="D112" s="10" t="str">
        <f>VLOOKUP(B112,'[1]Iscritti'!A$1:E$64385,2)</f>
        <v>GUIDELLI MARCO</v>
      </c>
      <c r="E112" s="10" t="str">
        <f>VLOOKUP(B112,'[1]Iscritti'!A$1:E$64385,3)</f>
        <v>GS VIGILI DEL FUOCO</v>
      </c>
      <c r="F112" s="2">
        <f>VLOOKUP(B112,'[1]Iscritti'!A$1:E$64385,4)</f>
        <v>1968</v>
      </c>
      <c r="G112" s="2" t="str">
        <f>VLOOKUP(B112,'[1]Iscritti'!A$1:E$64385,5)</f>
        <v>M</v>
      </c>
      <c r="H112" s="2">
        <f t="shared" si="2"/>
        <v>99</v>
      </c>
      <c r="I112" s="2">
        <f t="shared" si="3"/>
        <v>6</v>
      </c>
    </row>
    <row r="113" spans="1:9" ht="12.75">
      <c r="A113" s="2">
        <v>111</v>
      </c>
      <c r="B113" s="2">
        <v>730</v>
      </c>
      <c r="C113" s="8" t="s">
        <v>118</v>
      </c>
      <c r="D113" s="10" t="str">
        <f>VLOOKUP(B113,'[1]Iscritti'!A$1:E$64385,2)</f>
        <v>D'ANELO VENCESLAO</v>
      </c>
      <c r="E113" s="10" t="str">
        <f>VLOOKUP(B113,'[1]Iscritti'!A$1:E$64385,3)</f>
        <v>LE COLLINE</v>
      </c>
      <c r="F113" s="2" t="e">
        <f>VLOOKUP(B113,'[1]Iscritti'!A$1:E$64385,4)</f>
        <v>#REF!</v>
      </c>
      <c r="G113" s="2" t="str">
        <f>VLOOKUP(B113,'[1]Iscritti'!A$1:E$64385,5)</f>
        <v>M</v>
      </c>
      <c r="H113" s="2">
        <f t="shared" si="2"/>
        <v>100</v>
      </c>
      <c r="I113" s="2">
        <f t="shared" si="3"/>
        <v>6</v>
      </c>
    </row>
    <row r="114" spans="1:9" ht="12.75">
      <c r="A114" s="2">
        <v>112</v>
      </c>
      <c r="B114" s="2">
        <v>1178</v>
      </c>
      <c r="C114" s="8" t="s">
        <v>119</v>
      </c>
      <c r="D114" s="10" t="str">
        <f>VLOOKUP(B114,'[1]Iscritti'!A$1:E$64385,2)</f>
        <v>ZECCHI NICOLA</v>
      </c>
      <c r="E114" s="10" t="str">
        <f>VLOOKUP(B114,'[1]Iscritti'!A$1:E$64385,3)</f>
        <v>INDIVIDUALE</v>
      </c>
      <c r="F114" s="2">
        <f>VLOOKUP(B114,'[1]Iscritti'!A$1:E$64385,4)</f>
        <v>1971</v>
      </c>
      <c r="G114" s="2" t="str">
        <f>VLOOKUP(B114,'[1]Iscritti'!A$1:E$64385,5)</f>
        <v>M</v>
      </c>
      <c r="H114" s="2">
        <f t="shared" si="2"/>
        <v>101</v>
      </c>
      <c r="I114" s="2">
        <f t="shared" si="3"/>
        <v>6</v>
      </c>
    </row>
    <row r="115" spans="1:9" ht="12.75">
      <c r="A115" s="2">
        <v>113</v>
      </c>
      <c r="B115" s="2">
        <v>1118</v>
      </c>
      <c r="C115" s="8" t="s">
        <v>120</v>
      </c>
      <c r="D115" s="10" t="str">
        <f>VLOOKUP(B115,'[1]Iscritti'!A$1:E$64385,2)</f>
        <v>CORRADI GERMANO</v>
      </c>
      <c r="E115" s="10" t="str">
        <f>VLOOKUP(B115,'[1]Iscritti'!A$1:E$64385,3)</f>
        <v>ROAD RUNNERS POVIGLIO</v>
      </c>
      <c r="F115" s="2">
        <f>VLOOKUP(B115,'[1]Iscritti'!A$1:E$64385,4)</f>
        <v>1960</v>
      </c>
      <c r="G115" s="2" t="str">
        <f>VLOOKUP(B115,'[1]Iscritti'!A$1:E$64385,5)</f>
        <v>M</v>
      </c>
      <c r="H115" s="2">
        <f t="shared" si="2"/>
        <v>102</v>
      </c>
      <c r="I115" s="2">
        <f t="shared" si="3"/>
        <v>6</v>
      </c>
    </row>
    <row r="116" spans="1:9" ht="12.75">
      <c r="A116" s="2">
        <v>114</v>
      </c>
      <c r="B116" s="2">
        <v>733</v>
      </c>
      <c r="C116" s="8" t="s">
        <v>121</v>
      </c>
      <c r="D116" s="10" t="str">
        <f>VLOOKUP(B116,'[1]Iscritti'!A$1:E$64385,2)</f>
        <v>SPAGGIARI ANTONIO</v>
      </c>
      <c r="E116" s="10" t="str">
        <f>VLOOKUP(B116,'[1]Iscritti'!A$1:E$64385,3)</f>
        <v>BERIV</v>
      </c>
      <c r="F116" s="2" t="e">
        <f>VLOOKUP(B116,'[1]Iscritti'!A$1:E$64385,4)</f>
        <v>#REF!</v>
      </c>
      <c r="G116" s="2" t="str">
        <f>VLOOKUP(B116,'[1]Iscritti'!A$1:E$64385,5)</f>
        <v>M</v>
      </c>
      <c r="H116" s="2">
        <f t="shared" si="2"/>
        <v>103</v>
      </c>
      <c r="I116" s="2">
        <f t="shared" si="3"/>
        <v>6</v>
      </c>
    </row>
    <row r="117" spans="1:9" ht="12.75">
      <c r="A117" s="2">
        <v>115</v>
      </c>
      <c r="B117" s="2">
        <v>1029</v>
      </c>
      <c r="C117" s="8" t="s">
        <v>122</v>
      </c>
      <c r="D117" s="10" t="str">
        <f>VLOOKUP(B117,'[1]Iscritti'!A$1:E$64385,2)</f>
        <v>MENOZZI DANIELE</v>
      </c>
      <c r="E117" s="10" t="str">
        <f>VLOOKUP(B117,'[1]Iscritti'!A$1:E$64385,3)</f>
        <v>POD.CAVRIAGO</v>
      </c>
      <c r="F117" s="2">
        <f>VLOOKUP(B117,'[1]Iscritti'!A$1:E$64385,4)</f>
        <v>1972</v>
      </c>
      <c r="G117" s="2" t="str">
        <f>VLOOKUP(B117,'[1]Iscritti'!A$1:E$64385,5)</f>
        <v>M</v>
      </c>
      <c r="H117" s="2">
        <f t="shared" si="2"/>
        <v>104</v>
      </c>
      <c r="I117" s="2">
        <f t="shared" si="3"/>
        <v>6</v>
      </c>
    </row>
    <row r="118" spans="1:9" ht="12.75">
      <c r="A118" s="2">
        <v>116</v>
      </c>
      <c r="B118" s="2">
        <v>1179</v>
      </c>
      <c r="C118" s="8" t="s">
        <v>123</v>
      </c>
      <c r="D118" s="10" t="str">
        <f>VLOOKUP(B118,'[1]Iscritti'!A$1:E$64385,2)</f>
        <v>SILIMBRI CIRO</v>
      </c>
      <c r="E118" s="10" t="str">
        <f>VLOOKUP(B118,'[1]Iscritti'!A$1:E$64385,3)</f>
        <v>FALCHI DI BAISO</v>
      </c>
      <c r="F118" s="2">
        <f>VLOOKUP(B118,'[1]Iscritti'!A$1:E$64385,4)</f>
        <v>1968</v>
      </c>
      <c r="G118" s="2" t="str">
        <f>VLOOKUP(B118,'[1]Iscritti'!A$1:E$64385,5)</f>
        <v>M</v>
      </c>
      <c r="H118" s="2">
        <f t="shared" si="2"/>
        <v>105</v>
      </c>
      <c r="I118" s="2">
        <f t="shared" si="3"/>
        <v>6</v>
      </c>
    </row>
    <row r="119" spans="1:9" ht="12.75">
      <c r="A119" s="2">
        <v>117</v>
      </c>
      <c r="B119" s="2">
        <v>1166</v>
      </c>
      <c r="C119" s="8" t="s">
        <v>124</v>
      </c>
      <c r="D119" s="10" t="str">
        <f>VLOOKUP(B119,'[1]Iscritti'!A$1:E$64385,2)</f>
        <v>MENOZZI ENRICO</v>
      </c>
      <c r="E119" s="10" t="str">
        <f>VLOOKUP(B119,'[1]Iscritti'!A$1:E$64385,3)</f>
        <v>INDIVIDUALE</v>
      </c>
      <c r="F119" s="2">
        <f>VLOOKUP(B119,'[1]Iscritti'!A$1:E$64385,4)</f>
        <v>1970</v>
      </c>
      <c r="G119" s="2" t="str">
        <f>VLOOKUP(B119,'[1]Iscritti'!A$1:E$64385,5)</f>
        <v>M</v>
      </c>
      <c r="H119" s="2">
        <f t="shared" si="2"/>
        <v>106</v>
      </c>
      <c r="I119" s="2">
        <f t="shared" si="3"/>
        <v>6</v>
      </c>
    </row>
    <row r="120" spans="1:9" ht="12.75">
      <c r="A120" s="2">
        <v>118</v>
      </c>
      <c r="B120" s="2">
        <v>1226</v>
      </c>
      <c r="C120" s="8" t="s">
        <v>124</v>
      </c>
      <c r="D120" s="10" t="str">
        <f>VLOOKUP(B120,'[1]Iscritti'!A$1:E$64385,2)</f>
        <v>CAGNI NICOLA</v>
      </c>
      <c r="E120" s="10" t="str">
        <f>VLOOKUP(B120,'[1]Iscritti'!A$1:E$64385,3)</f>
        <v>ARCI TANETO</v>
      </c>
      <c r="F120" s="2">
        <f>VLOOKUP(B120,'[1]Iscritti'!A$1:E$64385,4)</f>
        <v>1968</v>
      </c>
      <c r="G120" s="2" t="str">
        <f>VLOOKUP(B120,'[1]Iscritti'!A$1:E$64385,5)</f>
        <v>M</v>
      </c>
      <c r="H120" s="2">
        <f t="shared" si="2"/>
        <v>107</v>
      </c>
      <c r="I120" s="2">
        <f t="shared" si="3"/>
        <v>6</v>
      </c>
    </row>
    <row r="121" spans="1:9" ht="12.75">
      <c r="A121" s="2">
        <v>119</v>
      </c>
      <c r="B121" s="2">
        <v>1237</v>
      </c>
      <c r="C121" s="8" t="s">
        <v>125</v>
      </c>
      <c r="D121" s="10" t="str">
        <f>VLOOKUP(B121,'[1]Iscritti'!A$1:E$64385,2)</f>
        <v>TOLLARI CLAUDIO</v>
      </c>
      <c r="E121" s="10" t="str">
        <f>VLOOKUP(B121,'[1]Iscritti'!A$1:E$64385,3)</f>
        <v>ATL. FRIGNANO</v>
      </c>
      <c r="F121" s="2">
        <f>VLOOKUP(B121,'[1]Iscritti'!A$1:E$64385,4)</f>
        <v>1967</v>
      </c>
      <c r="G121" s="2" t="str">
        <f>VLOOKUP(B121,'[1]Iscritti'!A$1:E$64385,5)</f>
        <v>M</v>
      </c>
      <c r="H121" s="2">
        <f t="shared" si="2"/>
        <v>108</v>
      </c>
      <c r="I121" s="2">
        <f t="shared" si="3"/>
        <v>6</v>
      </c>
    </row>
    <row r="122" spans="1:9" ht="12.75">
      <c r="A122" s="2">
        <v>120</v>
      </c>
      <c r="B122" s="2">
        <v>1238</v>
      </c>
      <c r="C122" s="8" t="s">
        <v>126</v>
      </c>
      <c r="D122" s="10" t="str">
        <f>VLOOKUP(B122,'[1]Iscritti'!A$1:E$64385,2)</f>
        <v>PARDINI LUCA</v>
      </c>
      <c r="E122" s="10" t="str">
        <f>VLOOKUP(B122,'[1]Iscritti'!A$1:E$64385,3)</f>
        <v>KINOMANA</v>
      </c>
      <c r="F122" s="2">
        <f>VLOOKUP(B122,'[1]Iscritti'!A$1:E$64385,4)</f>
        <v>1964</v>
      </c>
      <c r="G122" s="2" t="str">
        <f>VLOOKUP(B122,'[1]Iscritti'!A$1:E$64385,5)</f>
        <v>M</v>
      </c>
      <c r="H122" s="2">
        <f t="shared" si="2"/>
        <v>109</v>
      </c>
      <c r="I122" s="2">
        <f t="shared" si="3"/>
        <v>6</v>
      </c>
    </row>
    <row r="123" spans="1:9" ht="12.75">
      <c r="A123" s="2">
        <v>121</v>
      </c>
      <c r="B123" s="2">
        <v>1042</v>
      </c>
      <c r="C123" s="8" t="s">
        <v>127</v>
      </c>
      <c r="D123" s="10" t="str">
        <f>VLOOKUP(B123,'[1]Iscritti'!A$1:E$64385,2)</f>
        <v>ACCORSI ENRICO</v>
      </c>
      <c r="E123" s="10" t="str">
        <f>VLOOKUP(B123,'[1]Iscritti'!A$1:E$64385,3)</f>
        <v>ATL. GHIRLANDINA</v>
      </c>
      <c r="F123" s="2" t="e">
        <f>VLOOKUP(B123,'[1]Iscritti'!A$1:E$64385,4)</f>
        <v>#REF!</v>
      </c>
      <c r="G123" s="2" t="str">
        <f>VLOOKUP(B123,'[1]Iscritti'!A$1:E$64385,5)</f>
        <v>M</v>
      </c>
      <c r="H123" s="2">
        <f t="shared" si="2"/>
        <v>110</v>
      </c>
      <c r="I123" s="2">
        <f t="shared" si="3"/>
        <v>6</v>
      </c>
    </row>
    <row r="124" spans="1:9" ht="12.75">
      <c r="A124" s="2">
        <v>122</v>
      </c>
      <c r="B124" s="2">
        <v>1041</v>
      </c>
      <c r="C124" s="8" t="s">
        <v>128</v>
      </c>
      <c r="D124" s="10" t="str">
        <f>VLOOKUP(B124,'[1]Iscritti'!A$1:E$64385,2)</f>
        <v>RICCI DINO</v>
      </c>
      <c r="E124" s="10" t="str">
        <f>VLOOKUP(B124,'[1]Iscritti'!A$1:E$64385,3)</f>
        <v>ATLETICA FORMIGINESE</v>
      </c>
      <c r="F124" s="2" t="e">
        <f>VLOOKUP(B124,'[1]Iscritti'!A$1:E$64385,4)</f>
        <v>#REF!</v>
      </c>
      <c r="G124" s="2" t="str">
        <f>VLOOKUP(B124,'[1]Iscritti'!A$1:E$64385,5)</f>
        <v>M</v>
      </c>
      <c r="H124" s="2">
        <f t="shared" si="2"/>
        <v>111</v>
      </c>
      <c r="I124" s="2">
        <f t="shared" si="3"/>
        <v>6</v>
      </c>
    </row>
    <row r="125" spans="1:9" ht="12.75">
      <c r="A125" s="2">
        <v>123</v>
      </c>
      <c r="B125" s="2">
        <v>1223</v>
      </c>
      <c r="C125" s="8" t="s">
        <v>129</v>
      </c>
      <c r="D125" s="10" t="str">
        <f>VLOOKUP(B125,'[1]Iscritti'!A$1:E$64385,2)</f>
        <v>PIOLI MAURO</v>
      </c>
      <c r="E125" s="10" t="str">
        <f>VLOOKUP(B125,'[1]Iscritti'!A$1:E$64385,3)</f>
        <v>ARCI TANETO</v>
      </c>
      <c r="F125" s="2">
        <f>VLOOKUP(B125,'[1]Iscritti'!A$1:E$64385,4)</f>
        <v>1963</v>
      </c>
      <c r="G125" s="2" t="str">
        <f>VLOOKUP(B125,'[1]Iscritti'!A$1:E$64385,5)</f>
        <v>M</v>
      </c>
      <c r="H125" s="2">
        <f t="shared" si="2"/>
        <v>112</v>
      </c>
      <c r="I125" s="2">
        <f t="shared" si="3"/>
        <v>6</v>
      </c>
    </row>
    <row r="126" spans="1:9" ht="12.75">
      <c r="A126" s="2">
        <v>124</v>
      </c>
      <c r="B126" s="2">
        <v>711</v>
      </c>
      <c r="C126" s="8" t="s">
        <v>130</v>
      </c>
      <c r="D126" s="10" t="str">
        <f>VLOOKUP(B126,'[1]Iscritti'!A$1:E$64385,2)</f>
        <v>IOTTI LUCA</v>
      </c>
      <c r="E126" s="10" t="str">
        <f>VLOOKUP(B126,'[1]Iscritti'!A$1:E$64385,3)</f>
        <v>BERIV</v>
      </c>
      <c r="F126" s="2" t="e">
        <f>VLOOKUP(B126,'[1]Iscritti'!A$1:E$64385,4)</f>
        <v>#REF!</v>
      </c>
      <c r="G126" s="2" t="str">
        <f>VLOOKUP(B126,'[1]Iscritti'!A$1:E$64385,5)</f>
        <v>M</v>
      </c>
      <c r="H126" s="2">
        <f t="shared" si="2"/>
        <v>113</v>
      </c>
      <c r="I126" s="2">
        <f t="shared" si="3"/>
        <v>6</v>
      </c>
    </row>
    <row r="127" spans="1:9" ht="12.75">
      <c r="A127" s="2">
        <v>125</v>
      </c>
      <c r="B127" s="2">
        <v>1170</v>
      </c>
      <c r="C127" s="8" t="s">
        <v>131</v>
      </c>
      <c r="D127" s="10" t="str">
        <f>VLOOKUP(B127,'[1]Iscritti'!A$1:E$64385,2)</f>
        <v>FORMENTINI ANDREA</v>
      </c>
      <c r="E127" s="10" t="str">
        <f>VLOOKUP(B127,'[1]Iscritti'!A$1:E$64385,3)</f>
        <v>UDOR REFUNDA</v>
      </c>
      <c r="F127" s="2" t="e">
        <f>VLOOKUP(B127,'[1]Iscritti'!A$1:E$64385,4)</f>
        <v>#REF!</v>
      </c>
      <c r="G127" s="2" t="str">
        <f>VLOOKUP(B127,'[1]Iscritti'!A$1:E$64385,5)</f>
        <v>M</v>
      </c>
      <c r="H127" s="2">
        <f t="shared" si="2"/>
        <v>114</v>
      </c>
      <c r="I127" s="2">
        <f t="shared" si="3"/>
        <v>6</v>
      </c>
    </row>
    <row r="128" spans="1:9" ht="12.75">
      <c r="A128" s="2">
        <v>126</v>
      </c>
      <c r="B128" s="2">
        <v>1158</v>
      </c>
      <c r="C128" s="8" t="s">
        <v>132</v>
      </c>
      <c r="D128" s="10" t="str">
        <f>VLOOKUP(B128,'[1]Iscritti'!A$1:E$64385,2)</f>
        <v>CANOVI FRANCESCO</v>
      </c>
      <c r="E128" s="10" t="str">
        <f>VLOOKUP(B128,'[1]Iscritti'!A$1:E$64385,3)</f>
        <v>POL.CARPINETI</v>
      </c>
      <c r="F128" s="2">
        <f>VLOOKUP(B128,'[1]Iscritti'!A$1:E$64385,4)</f>
        <v>1976</v>
      </c>
      <c r="G128" s="2" t="str">
        <f>VLOOKUP(B128,'[1]Iscritti'!A$1:E$64385,5)</f>
        <v>M</v>
      </c>
      <c r="H128" s="2">
        <f t="shared" si="2"/>
        <v>115</v>
      </c>
      <c r="I128" s="2">
        <f t="shared" si="3"/>
        <v>6</v>
      </c>
    </row>
    <row r="129" spans="1:9" ht="12.75">
      <c r="A129" s="2">
        <v>127</v>
      </c>
      <c r="B129" s="2">
        <v>1211</v>
      </c>
      <c r="C129" s="8" t="s">
        <v>133</v>
      </c>
      <c r="D129" s="10" t="str">
        <f>VLOOKUP(B129,'[1]Iscritti'!A$1:E$64385,2)</f>
        <v>MILESI RAOUL</v>
      </c>
      <c r="E129" s="10" t="str">
        <f>VLOOKUP(B129,'[1]Iscritti'!A$1:E$64385,3)</f>
        <v>GALILEO TRIATHLON</v>
      </c>
      <c r="F129" s="2">
        <f>VLOOKUP(B129,'[1]Iscritti'!A$1:E$64385,4)</f>
        <v>1964</v>
      </c>
      <c r="G129" s="2" t="str">
        <f>VLOOKUP(B129,'[1]Iscritti'!A$1:E$64385,5)</f>
        <v>M</v>
      </c>
      <c r="H129" s="2">
        <f t="shared" si="2"/>
        <v>116</v>
      </c>
      <c r="I129" s="2">
        <f t="shared" si="3"/>
        <v>6</v>
      </c>
    </row>
    <row r="130" spans="1:9" ht="12.75">
      <c r="A130" s="2">
        <v>128</v>
      </c>
      <c r="B130" s="2">
        <v>1167</v>
      </c>
      <c r="C130" s="8" t="s">
        <v>134</v>
      </c>
      <c r="D130" s="10" t="str">
        <f>VLOOKUP(B130,'[1]Iscritti'!A$1:E$64385,2)</f>
        <v>LUSUARDI ANDREA </v>
      </c>
      <c r="E130" s="10" t="str">
        <f>VLOOKUP(B130,'[1]Iscritti'!A$1:E$64385,3)</f>
        <v>NEW MOTOR BIKE</v>
      </c>
      <c r="F130" s="2" t="e">
        <f>VLOOKUP(B130,'[1]Iscritti'!A$1:E$64385,4)</f>
        <v>#REF!</v>
      </c>
      <c r="G130" s="2" t="str">
        <f>VLOOKUP(B130,'[1]Iscritti'!A$1:E$64385,5)</f>
        <v>M</v>
      </c>
      <c r="H130" s="2">
        <f t="shared" si="2"/>
        <v>117</v>
      </c>
      <c r="I130" s="2">
        <f t="shared" si="3"/>
        <v>6</v>
      </c>
    </row>
    <row r="131" spans="1:9" ht="12.75">
      <c r="A131" s="2">
        <v>129</v>
      </c>
      <c r="B131" s="2">
        <v>1170</v>
      </c>
      <c r="C131" s="8" t="s">
        <v>135</v>
      </c>
      <c r="D131" s="10" t="str">
        <f>VLOOKUP(B131,'[1]Iscritti'!A$1:E$64385,2)</f>
        <v>FORMENTINI ANDREA</v>
      </c>
      <c r="E131" s="10" t="str">
        <f>VLOOKUP(B131,'[1]Iscritti'!A$1:E$64385,3)</f>
        <v>UDOR REFUNDA</v>
      </c>
      <c r="F131" s="2" t="e">
        <f>VLOOKUP(B131,'[1]Iscritti'!A$1:E$64385,4)</f>
        <v>#REF!</v>
      </c>
      <c r="G131" s="2" t="str">
        <f>VLOOKUP(B131,'[1]Iscritti'!A$1:E$64385,5)</f>
        <v>M</v>
      </c>
      <c r="H131" s="2">
        <f t="shared" si="2"/>
        <v>118</v>
      </c>
      <c r="I131" s="2">
        <f t="shared" si="3"/>
        <v>6</v>
      </c>
    </row>
    <row r="132" spans="1:9" ht="12.75">
      <c r="A132" s="2">
        <v>130</v>
      </c>
      <c r="B132" s="2">
        <v>1127</v>
      </c>
      <c r="C132" s="8" t="s">
        <v>136</v>
      </c>
      <c r="D132" s="10" t="str">
        <f>VLOOKUP(B132,'[1]Iscritti'!A$1:E$64385,2)</f>
        <v>BONI PAOLO</v>
      </c>
      <c r="E132" s="10" t="str">
        <f>VLOOKUP(B132,'[1]Iscritti'!A$1:E$64385,3)</f>
        <v>GALILEO TRIATHLON</v>
      </c>
      <c r="F132" s="2">
        <f>VLOOKUP(B132,'[1]Iscritti'!A$1:E$64385,4)</f>
        <v>1976</v>
      </c>
      <c r="G132" s="2" t="str">
        <f>VLOOKUP(B132,'[1]Iscritti'!A$1:E$64385,5)</f>
        <v>M</v>
      </c>
      <c r="H132" s="2">
        <f aca="true" t="shared" si="4" ref="H132:H195">IF(G132="M",H131+1,H131+0)</f>
        <v>119</v>
      </c>
      <c r="I132" s="2">
        <f aca="true" t="shared" si="5" ref="I132:I195">IF(G132="F",I131+1,I131+0)</f>
        <v>6</v>
      </c>
    </row>
    <row r="133" spans="1:9" ht="12.75">
      <c r="A133" s="2">
        <v>131</v>
      </c>
      <c r="B133" s="2">
        <v>1249</v>
      </c>
      <c r="C133" s="8" t="s">
        <v>137</v>
      </c>
      <c r="D133" s="9" t="s">
        <v>138</v>
      </c>
      <c r="E133" s="11" t="s">
        <v>139</v>
      </c>
      <c r="F133" s="12">
        <v>1970</v>
      </c>
      <c r="G133" s="13" t="s">
        <v>140</v>
      </c>
      <c r="H133" s="2">
        <f t="shared" si="4"/>
        <v>119</v>
      </c>
      <c r="I133" s="2">
        <f t="shared" si="5"/>
        <v>7</v>
      </c>
    </row>
    <row r="134" spans="1:9" ht="12.75">
      <c r="A134" s="2">
        <v>132</v>
      </c>
      <c r="B134" s="2">
        <v>1232</v>
      </c>
      <c r="C134" s="8" t="s">
        <v>141</v>
      </c>
      <c r="D134" s="10" t="str">
        <f>VLOOKUP(B134,'[1]Iscritti'!A$1:E$64385,2)</f>
        <v>PRANDI MARCELLO</v>
      </c>
      <c r="E134" s="10" t="str">
        <f>VLOOKUP(B134,'[1]Iscritti'!A$1:E$64385,3)</f>
        <v>PODISTICA CORREGGIO</v>
      </c>
      <c r="F134" s="2">
        <f>VLOOKUP(B134,'[1]Iscritti'!A$1:E$64385,4)</f>
        <v>1967</v>
      </c>
      <c r="G134" s="2" t="str">
        <f>VLOOKUP(B134,'[1]Iscritti'!A$1:E$64385,5)</f>
        <v>M</v>
      </c>
      <c r="H134" s="2">
        <f t="shared" si="4"/>
        <v>120</v>
      </c>
      <c r="I134" s="2">
        <f t="shared" si="5"/>
        <v>7</v>
      </c>
    </row>
    <row r="135" spans="1:9" ht="12.75">
      <c r="A135" s="2">
        <v>133</v>
      </c>
      <c r="B135" s="2">
        <v>1134</v>
      </c>
      <c r="C135" s="8" t="s">
        <v>142</v>
      </c>
      <c r="D135" s="10" t="str">
        <f>VLOOKUP(B135,'[1]Iscritti'!A$1:E$64385,2)</f>
        <v>BULGARELLI MARCO</v>
      </c>
      <c r="E135" s="10" t="str">
        <f>VLOOKUP(B135,'[1]Iscritti'!A$1:E$64385,3)</f>
        <v>CIRCOLO GHINELLI</v>
      </c>
      <c r="F135" s="2">
        <f>VLOOKUP(B135,'[1]Iscritti'!A$1:E$64385,4)</f>
        <v>1945</v>
      </c>
      <c r="G135" s="2" t="str">
        <f>VLOOKUP(B135,'[1]Iscritti'!A$1:E$64385,5)</f>
        <v>M</v>
      </c>
      <c r="H135" s="2">
        <f t="shared" si="4"/>
        <v>121</v>
      </c>
      <c r="I135" s="2">
        <f t="shared" si="5"/>
        <v>7</v>
      </c>
    </row>
    <row r="136" spans="1:9" ht="12.75">
      <c r="A136" s="2">
        <v>134</v>
      </c>
      <c r="B136" s="2">
        <v>1052</v>
      </c>
      <c r="C136" s="8" t="s">
        <v>143</v>
      </c>
      <c r="D136" s="10" t="str">
        <f>VLOOKUP(B136,'[1]Iscritti'!A$1:E$64385,2)</f>
        <v>FERRARI CESARE</v>
      </c>
      <c r="E136" s="10" t="str">
        <f>VLOOKUP(B136,'[1]Iscritti'!A$1:E$64385,3)</f>
        <v>J.T.PATERLINI</v>
      </c>
      <c r="F136" s="2">
        <f>VLOOKUP(B136,'[1]Iscritti'!A$1:E$64385,4)</f>
        <v>1957</v>
      </c>
      <c r="G136" s="2" t="str">
        <f>VLOOKUP(B136,'[1]Iscritti'!A$1:E$64385,5)</f>
        <v>M</v>
      </c>
      <c r="H136" s="2">
        <f t="shared" si="4"/>
        <v>122</v>
      </c>
      <c r="I136" s="2">
        <f t="shared" si="5"/>
        <v>7</v>
      </c>
    </row>
    <row r="137" spans="1:9" ht="12.75">
      <c r="A137" s="2">
        <v>135</v>
      </c>
      <c r="B137" s="2">
        <v>705</v>
      </c>
      <c r="C137" s="8" t="s">
        <v>144</v>
      </c>
      <c r="D137" s="10" t="str">
        <f>VLOOKUP(B137,'[1]Iscritti'!A$1:E$64385,2)</f>
        <v>FERRANTE VITO</v>
      </c>
      <c r="E137" s="10" t="str">
        <f>VLOOKUP(B137,'[1]Iscritti'!A$1:E$64385,3)</f>
        <v>ASD QUARESIMO</v>
      </c>
      <c r="F137" s="2">
        <f>VLOOKUP(B137,'[1]Iscritti'!A$1:E$64385,4)</f>
        <v>1966</v>
      </c>
      <c r="G137" s="2" t="str">
        <f>VLOOKUP(B137,'[1]Iscritti'!A$1:E$64385,5)</f>
        <v>M</v>
      </c>
      <c r="H137" s="2">
        <f t="shared" si="4"/>
        <v>123</v>
      </c>
      <c r="I137" s="2">
        <f t="shared" si="5"/>
        <v>7</v>
      </c>
    </row>
    <row r="138" spans="1:9" ht="12.75">
      <c r="A138" s="2">
        <v>136</v>
      </c>
      <c r="B138" s="2">
        <v>1151</v>
      </c>
      <c r="C138" s="8" t="s">
        <v>145</v>
      </c>
      <c r="D138" s="10" t="str">
        <f>VLOOKUP(B138,'[1]Iscritti'!A$1:E$64385,2)</f>
        <v>BOTTAZZI ALESSANDRO</v>
      </c>
      <c r="E138" s="10" t="str">
        <f>VLOOKUP(B138,'[1]Iscritti'!A$1:E$64385,3)</f>
        <v>GALILEO TRIATHLON</v>
      </c>
      <c r="F138" s="2">
        <f>VLOOKUP(B138,'[1]Iscritti'!A$1:E$64385,4)</f>
        <v>1966</v>
      </c>
      <c r="G138" s="2" t="str">
        <f>VLOOKUP(B138,'[1]Iscritti'!A$1:E$64385,5)</f>
        <v>M</v>
      </c>
      <c r="H138" s="2">
        <f t="shared" si="4"/>
        <v>124</v>
      </c>
      <c r="I138" s="2">
        <f t="shared" si="5"/>
        <v>7</v>
      </c>
    </row>
    <row r="139" spans="1:9" ht="12.75">
      <c r="A139" s="2">
        <v>137</v>
      </c>
      <c r="B139" s="2">
        <v>1003</v>
      </c>
      <c r="C139" s="8" t="s">
        <v>145</v>
      </c>
      <c r="D139" s="10" t="str">
        <f>VLOOKUP(B139,'[1]Iscritti'!A$1:E$64385,2)</f>
        <v>CHICCO OVI</v>
      </c>
      <c r="E139" s="10" t="str">
        <f>VLOOKUP(B139,'[1]Iscritti'!A$1:E$64385,3)</f>
        <v>GS VIGILI DEL FUOCO</v>
      </c>
      <c r="F139" s="2" t="e">
        <f>VLOOKUP(B139,'[1]Iscritti'!A$1:E$64385,4)</f>
        <v>#REF!</v>
      </c>
      <c r="G139" s="2" t="str">
        <f>VLOOKUP(B139,'[1]Iscritti'!A$1:E$64385,5)</f>
        <v>M</v>
      </c>
      <c r="H139" s="2">
        <f t="shared" si="4"/>
        <v>125</v>
      </c>
      <c r="I139" s="2">
        <f t="shared" si="5"/>
        <v>7</v>
      </c>
    </row>
    <row r="140" spans="1:9" ht="12.75">
      <c r="A140" s="2">
        <v>138</v>
      </c>
      <c r="B140" s="2">
        <v>1022</v>
      </c>
      <c r="C140" s="8" t="s">
        <v>146</v>
      </c>
      <c r="D140" s="10" t="str">
        <f>VLOOKUP(B140,'[1]Iscritti'!A$1:E$64385,2)</f>
        <v>GHIDONI ALESSANDRO</v>
      </c>
      <c r="E140" s="10" t="str">
        <f>VLOOKUP(B140,'[1]Iscritti'!A$1:E$64385,3)</f>
        <v>ZUCCA GIALLA</v>
      </c>
      <c r="F140" s="2">
        <f>VLOOKUP(B140,'[1]Iscritti'!A$1:E$64385,4)</f>
        <v>1975</v>
      </c>
      <c r="G140" s="2" t="str">
        <f>VLOOKUP(B140,'[1]Iscritti'!A$1:E$64385,5)</f>
        <v>M</v>
      </c>
      <c r="H140" s="2">
        <f t="shared" si="4"/>
        <v>126</v>
      </c>
      <c r="I140" s="2">
        <f t="shared" si="5"/>
        <v>7</v>
      </c>
    </row>
    <row r="141" spans="1:9" ht="12.75">
      <c r="A141" s="2">
        <v>139</v>
      </c>
      <c r="B141" s="2">
        <v>635</v>
      </c>
      <c r="C141" s="8" t="s">
        <v>147</v>
      </c>
      <c r="D141" s="10" t="str">
        <f>VLOOKUP(B141,'[1]Iscritti'!A$1:E$64385,2)</f>
        <v>CHIERICI ILENIA</v>
      </c>
      <c r="E141" s="10" t="str">
        <f>VLOOKUP(B141,'[1]Iscritti'!A$1:E$64385,3)</f>
        <v>GALILEO TRIATHLON</v>
      </c>
      <c r="F141" s="2" t="e">
        <f>VLOOKUP(B141,'[1]Iscritti'!A$1:E$64385,4)</f>
        <v>#REF!</v>
      </c>
      <c r="G141" s="2" t="str">
        <f>VLOOKUP(B141,'[1]Iscritti'!A$1:E$64385,5)</f>
        <v>F</v>
      </c>
      <c r="H141" s="2">
        <f t="shared" si="4"/>
        <v>126</v>
      </c>
      <c r="I141" s="2">
        <f t="shared" si="5"/>
        <v>8</v>
      </c>
    </row>
    <row r="142" spans="1:9" ht="12.75">
      <c r="A142" s="2">
        <v>140</v>
      </c>
      <c r="B142" s="2">
        <v>1235</v>
      </c>
      <c r="C142" s="8" t="s">
        <v>148</v>
      </c>
      <c r="D142" s="10" t="str">
        <f>VLOOKUP(B142,'[1]Iscritti'!A$1:E$64385,2)</f>
        <v>DI VITO ALESSANDRO</v>
      </c>
      <c r="E142" s="10" t="str">
        <f>VLOOKUP(B142,'[1]Iscritti'!A$1:E$64385,3)</f>
        <v>AVIS NOVELLARA</v>
      </c>
      <c r="F142" s="2">
        <f>VLOOKUP(B142,'[1]Iscritti'!A$1:E$64385,4)</f>
        <v>1965</v>
      </c>
      <c r="G142" s="2" t="str">
        <f>VLOOKUP(B142,'[1]Iscritti'!A$1:E$64385,5)</f>
        <v>M</v>
      </c>
      <c r="H142" s="2">
        <f t="shared" si="4"/>
        <v>127</v>
      </c>
      <c r="I142" s="2">
        <f t="shared" si="5"/>
        <v>8</v>
      </c>
    </row>
    <row r="143" spans="1:9" ht="12.75">
      <c r="A143" s="2">
        <v>141</v>
      </c>
      <c r="B143" s="2">
        <v>1140</v>
      </c>
      <c r="C143" s="8" t="s">
        <v>149</v>
      </c>
      <c r="D143" s="10" t="str">
        <f>VLOOKUP(B143,'[1]Iscritti'!A$1:E$64385,2)</f>
        <v>VEZZANI DAVIDE</v>
      </c>
      <c r="E143" s="10" t="str">
        <f>VLOOKUP(B143,'[1]Iscritti'!A$1:E$64385,3)</f>
        <v>PODISTICA CORREGGIO</v>
      </c>
      <c r="F143" s="2">
        <f>VLOOKUP(B143,'[1]Iscritti'!A$1:E$64385,4)</f>
        <v>1970</v>
      </c>
      <c r="G143" s="2" t="str">
        <f>VLOOKUP(B143,'[1]Iscritti'!A$1:E$64385,5)</f>
        <v>M</v>
      </c>
      <c r="H143" s="2">
        <f t="shared" si="4"/>
        <v>128</v>
      </c>
      <c r="I143" s="2">
        <f t="shared" si="5"/>
        <v>8</v>
      </c>
    </row>
    <row r="144" spans="1:9" ht="12.75">
      <c r="A144" s="2">
        <v>142</v>
      </c>
      <c r="B144" s="2">
        <v>1038</v>
      </c>
      <c r="C144" s="8" t="s">
        <v>150</v>
      </c>
      <c r="D144" s="10" t="str">
        <f>VLOOKUP(B144,'[1]Iscritti'!A$1:E$64385,2)</f>
        <v>ZANON LUIGI</v>
      </c>
      <c r="E144" s="10" t="str">
        <f>VLOOKUP(B144,'[1]Iscritti'!A$1:E$64385,3)</f>
        <v>POD.VALDALPONE DE MEGNI</v>
      </c>
      <c r="F144" s="2">
        <f>VLOOKUP(B144,'[1]Iscritti'!A$1:E$64385,4)</f>
        <v>1961</v>
      </c>
      <c r="G144" s="2" t="str">
        <f>VLOOKUP(B144,'[1]Iscritti'!A$1:E$64385,5)</f>
        <v>M</v>
      </c>
      <c r="H144" s="2">
        <f t="shared" si="4"/>
        <v>129</v>
      </c>
      <c r="I144" s="2">
        <f t="shared" si="5"/>
        <v>8</v>
      </c>
    </row>
    <row r="145" spans="1:9" ht="12.75">
      <c r="A145" s="2">
        <v>143</v>
      </c>
      <c r="B145" s="2">
        <v>1005</v>
      </c>
      <c r="C145" s="8" t="s">
        <v>151</v>
      </c>
      <c r="D145" s="10" t="str">
        <f>VLOOKUP(B145,'[1]Iscritti'!A$1:E$64385,2)</f>
        <v>PATERLINI FABRIZIO</v>
      </c>
      <c r="E145" s="10" t="str">
        <f>VLOOKUP(B145,'[1]Iscritti'!A$1:E$64385,3)</f>
        <v>BERIV</v>
      </c>
      <c r="F145" s="2">
        <f>VLOOKUP(B145,'[1]Iscritti'!A$1:E$64385,4)</f>
        <v>1973</v>
      </c>
      <c r="G145" s="2" t="str">
        <f>VLOOKUP(B145,'[1]Iscritti'!A$1:E$64385,5)</f>
        <v>M</v>
      </c>
      <c r="H145" s="2">
        <f t="shared" si="4"/>
        <v>130</v>
      </c>
      <c r="I145" s="2">
        <f t="shared" si="5"/>
        <v>8</v>
      </c>
    </row>
    <row r="146" spans="1:9" ht="12.75">
      <c r="A146" s="2">
        <v>144</v>
      </c>
      <c r="B146" s="2">
        <v>1132</v>
      </c>
      <c r="C146" s="8" t="s">
        <v>152</v>
      </c>
      <c r="D146" s="10" t="str">
        <f>VLOOKUP(B146,'[1]Iscritti'!A$1:E$64385,2)</f>
        <v>GINOSA MICHELE</v>
      </c>
      <c r="E146" s="10" t="str">
        <f>VLOOKUP(B146,'[1]Iscritti'!A$1:E$64385,3)</f>
        <v>PONTELUNGO BOLOGNA</v>
      </c>
      <c r="F146" s="2">
        <f>VLOOKUP(B146,'[1]Iscritti'!A$1:E$64385,4)</f>
        <v>1949</v>
      </c>
      <c r="G146" s="2" t="str">
        <f>VLOOKUP(B146,'[1]Iscritti'!A$1:E$64385,5)</f>
        <v>M</v>
      </c>
      <c r="H146" s="2">
        <f t="shared" si="4"/>
        <v>131</v>
      </c>
      <c r="I146" s="2">
        <f t="shared" si="5"/>
        <v>8</v>
      </c>
    </row>
    <row r="147" spans="1:9" ht="12.75">
      <c r="A147" s="2">
        <v>145</v>
      </c>
      <c r="B147" s="2">
        <v>1149</v>
      </c>
      <c r="C147" s="8" t="s">
        <v>153</v>
      </c>
      <c r="D147" s="10" t="str">
        <f>VLOOKUP(B147,'[1]Iscritti'!A$1:E$64385,2)</f>
        <v>SPINA ANTONIO</v>
      </c>
      <c r="E147" s="10" t="str">
        <f>VLOOKUP(B147,'[1]Iscritti'!A$1:E$64385,3)</f>
        <v>GALILEO TRIATHLON</v>
      </c>
      <c r="F147" s="2">
        <f>VLOOKUP(B147,'[1]Iscritti'!A$1:E$64385,4)</f>
        <v>1970</v>
      </c>
      <c r="G147" s="2" t="str">
        <f>VLOOKUP(B147,'[1]Iscritti'!A$1:E$64385,5)</f>
        <v>M</v>
      </c>
      <c r="H147" s="2">
        <f t="shared" si="4"/>
        <v>132</v>
      </c>
      <c r="I147" s="2">
        <f t="shared" si="5"/>
        <v>8</v>
      </c>
    </row>
    <row r="148" spans="1:9" ht="12.75">
      <c r="A148" s="2">
        <v>146</v>
      </c>
      <c r="B148" s="2">
        <v>708</v>
      </c>
      <c r="C148" s="8" t="s">
        <v>154</v>
      </c>
      <c r="D148" s="10" t="str">
        <f>VLOOKUP(B148,'[1]Iscritti'!A$1:E$64385,2)</f>
        <v>BRUGNANO GENNARO</v>
      </c>
      <c r="E148" s="10" t="str">
        <f>VLOOKUP(B148,'[1]Iscritti'!A$1:E$64385,3)</f>
        <v>AVIS SUZZARA</v>
      </c>
      <c r="F148" s="2">
        <f>VLOOKUP(B148,'[1]Iscritti'!A$1:E$64385,4)</f>
        <v>1974</v>
      </c>
      <c r="G148" s="2" t="str">
        <f>VLOOKUP(B148,'[1]Iscritti'!A$1:E$64385,5)</f>
        <v>M</v>
      </c>
      <c r="H148" s="2">
        <f t="shared" si="4"/>
        <v>133</v>
      </c>
      <c r="I148" s="2">
        <f t="shared" si="5"/>
        <v>8</v>
      </c>
    </row>
    <row r="149" spans="1:9" ht="12.75">
      <c r="A149" s="2">
        <v>147</v>
      </c>
      <c r="B149" s="2">
        <v>1135</v>
      </c>
      <c r="C149" s="8" t="s">
        <v>155</v>
      </c>
      <c r="D149" s="10" t="str">
        <f>VLOOKUP(B149,'[1]Iscritti'!A$1:E$64385,2)</f>
        <v>RINALDI FAUSTO</v>
      </c>
      <c r="E149" s="10" t="str">
        <f>VLOOKUP(B149,'[1]Iscritti'!A$1:E$64385,3)</f>
        <v>GAMA</v>
      </c>
      <c r="F149" s="2">
        <f>VLOOKUP(B149,'[1]Iscritti'!A$1:E$64385,4)</f>
        <v>1956</v>
      </c>
      <c r="G149" s="2" t="str">
        <f>VLOOKUP(B149,'[1]Iscritti'!A$1:E$64385,5)</f>
        <v>M</v>
      </c>
      <c r="H149" s="2">
        <f t="shared" si="4"/>
        <v>134</v>
      </c>
      <c r="I149" s="2">
        <f t="shared" si="5"/>
        <v>8</v>
      </c>
    </row>
    <row r="150" spans="1:9" ht="12.75">
      <c r="A150" s="2">
        <v>148</v>
      </c>
      <c r="B150" s="2">
        <v>709</v>
      </c>
      <c r="C150" s="8" t="s">
        <v>156</v>
      </c>
      <c r="D150" s="10" t="str">
        <f>VLOOKUP(B150,'[1]Iscritti'!A$1:E$64385,2)</f>
        <v>BISI MAURIZIO</v>
      </c>
      <c r="E150" s="10" t="str">
        <f>VLOOKUP(B150,'[1]Iscritti'!A$1:E$64385,3)</f>
        <v>AVIS SUZZARA</v>
      </c>
      <c r="F150" s="2">
        <f>VLOOKUP(B150,'[1]Iscritti'!A$1:E$64385,4)</f>
        <v>1959</v>
      </c>
      <c r="G150" s="2" t="str">
        <f>VLOOKUP(B150,'[1]Iscritti'!A$1:E$64385,5)</f>
        <v>M</v>
      </c>
      <c r="H150" s="2">
        <f t="shared" si="4"/>
        <v>135</v>
      </c>
      <c r="I150" s="2">
        <f t="shared" si="5"/>
        <v>8</v>
      </c>
    </row>
    <row r="151" spans="1:9" ht="12.75">
      <c r="A151" s="2">
        <v>149</v>
      </c>
      <c r="B151" s="2">
        <v>1012</v>
      </c>
      <c r="C151" s="8" t="s">
        <v>157</v>
      </c>
      <c r="D151" s="10" t="str">
        <f>VLOOKUP(B151,'[1]Iscritti'!A$1:E$64385,2)</f>
        <v>ROSSI ANDREA</v>
      </c>
      <c r="E151" s="10" t="str">
        <f>VLOOKUP(B151,'[1]Iscritti'!A$1:E$64385,3)</f>
        <v>POL.GRAMSCI</v>
      </c>
      <c r="F151" s="2">
        <f>VLOOKUP(B151,'[1]Iscritti'!A$1:E$64385,4)</f>
        <v>1966</v>
      </c>
      <c r="G151" s="2" t="str">
        <f>VLOOKUP(B151,'[1]Iscritti'!A$1:E$64385,5)</f>
        <v>M</v>
      </c>
      <c r="H151" s="2">
        <f t="shared" si="4"/>
        <v>136</v>
      </c>
      <c r="I151" s="2">
        <f t="shared" si="5"/>
        <v>8</v>
      </c>
    </row>
    <row r="152" spans="1:9" ht="12.75">
      <c r="A152" s="2">
        <v>150</v>
      </c>
      <c r="B152" s="2">
        <v>1096</v>
      </c>
      <c r="C152" s="8" t="s">
        <v>158</v>
      </c>
      <c r="D152" s="10" t="str">
        <f>VLOOKUP(B152,'[1]Iscritti'!A$1:E$64385,2)</f>
        <v>VITRANI LUIGI</v>
      </c>
      <c r="E152" s="10" t="str">
        <f>VLOOKUP(B152,'[1]Iscritti'!A$1:E$64385,3)</f>
        <v>ATLETICA SCANDIANO</v>
      </c>
      <c r="F152" s="2">
        <f>VLOOKUP(B152,'[1]Iscritti'!A$1:E$64385,4)</f>
        <v>1964</v>
      </c>
      <c r="G152" s="2" t="str">
        <f>VLOOKUP(B152,'[1]Iscritti'!A$1:E$64385,5)</f>
        <v>M</v>
      </c>
      <c r="H152" s="2">
        <f t="shared" si="4"/>
        <v>137</v>
      </c>
      <c r="I152" s="2">
        <f t="shared" si="5"/>
        <v>8</v>
      </c>
    </row>
    <row r="153" spans="1:9" ht="12.75">
      <c r="A153" s="2">
        <v>151</v>
      </c>
      <c r="B153" s="2">
        <v>1071</v>
      </c>
      <c r="C153" s="8" t="s">
        <v>159</v>
      </c>
      <c r="D153" s="10" t="str">
        <f>VLOOKUP(B153,'[1]Iscritti'!A$1:E$64385,2)</f>
        <v>CARBONI MARCO</v>
      </c>
      <c r="E153" s="10" t="str">
        <f>VLOOKUP(B153,'[1]Iscritti'!A$1:E$64385,3)</f>
        <v>INDIVIDUALE</v>
      </c>
      <c r="F153" s="2">
        <f>VLOOKUP(B153,'[1]Iscritti'!A$1:E$64385,4)</f>
        <v>1964</v>
      </c>
      <c r="G153" s="2" t="str">
        <f>VLOOKUP(B153,'[1]Iscritti'!A$1:E$64385,5)</f>
        <v>M</v>
      </c>
      <c r="H153" s="2">
        <f t="shared" si="4"/>
        <v>138</v>
      </c>
      <c r="I153" s="2">
        <f t="shared" si="5"/>
        <v>8</v>
      </c>
    </row>
    <row r="154" spans="1:9" ht="12.75">
      <c r="A154" s="2">
        <v>152</v>
      </c>
      <c r="B154" s="2">
        <v>637</v>
      </c>
      <c r="C154" s="8" t="s">
        <v>159</v>
      </c>
      <c r="D154" s="10" t="str">
        <f>VLOOKUP(B154,'[1]Iscritti'!A$1:E$64385,2)</f>
        <v>ZINI FEDERICA</v>
      </c>
      <c r="E154" s="10" t="str">
        <f>VLOOKUP(B154,'[1]Iscritti'!A$1:E$64385,3)</f>
        <v>ATLETICA SCANDIANO</v>
      </c>
      <c r="F154" s="2" t="e">
        <f>VLOOKUP(B154,'[1]Iscritti'!A$1:E$64385,4)</f>
        <v>#REF!</v>
      </c>
      <c r="G154" s="2" t="str">
        <f>VLOOKUP(B154,'[1]Iscritti'!A$1:E$64385,5)</f>
        <v>F</v>
      </c>
      <c r="H154" s="2">
        <f t="shared" si="4"/>
        <v>138</v>
      </c>
      <c r="I154" s="2">
        <f t="shared" si="5"/>
        <v>9</v>
      </c>
    </row>
    <row r="155" spans="1:9" ht="12.75">
      <c r="A155" s="2">
        <v>153</v>
      </c>
      <c r="B155" s="2">
        <v>1069</v>
      </c>
      <c r="C155" s="8" t="s">
        <v>160</v>
      </c>
      <c r="D155" s="10" t="str">
        <f>VLOOKUP(B155,'[1]Iscritti'!A$1:E$64385,2)</f>
        <v>PANARARI FRANCESCO</v>
      </c>
      <c r="E155" s="10" t="str">
        <f>VLOOKUP(B155,'[1]Iscritti'!A$1:E$64385,3)</f>
        <v>UDOR REFUNDA</v>
      </c>
      <c r="F155" s="2" t="e">
        <f>VLOOKUP(B155,'[1]Iscritti'!A$1:E$64385,4)</f>
        <v>#REF!</v>
      </c>
      <c r="G155" s="2" t="str">
        <f>VLOOKUP(B155,'[1]Iscritti'!A$1:E$64385,5)</f>
        <v>M</v>
      </c>
      <c r="H155" s="2">
        <f t="shared" si="4"/>
        <v>139</v>
      </c>
      <c r="I155" s="2">
        <f t="shared" si="5"/>
        <v>9</v>
      </c>
    </row>
    <row r="156" spans="1:9" ht="12.75">
      <c r="A156" s="2">
        <v>154</v>
      </c>
      <c r="B156" s="2">
        <v>652</v>
      </c>
      <c r="C156" s="8" t="s">
        <v>161</v>
      </c>
      <c r="D156" s="10" t="str">
        <f>VLOOKUP(B156,'[1]Iscritti'!A$1:E$64385,2)</f>
        <v>RICHETTI MARIA EUGENIA</v>
      </c>
      <c r="E156" s="10" t="str">
        <f>VLOOKUP(B156,'[1]Iscritti'!A$1:E$64385,3)</f>
        <v>CORRADINI RUBIERA</v>
      </c>
      <c r="F156" s="2">
        <f>VLOOKUP(B156,'[1]Iscritti'!A$1:E$64385,4)</f>
        <v>1958</v>
      </c>
      <c r="G156" s="2" t="str">
        <f>VLOOKUP(B156,'[1]Iscritti'!A$1:E$64385,5)</f>
        <v>F</v>
      </c>
      <c r="H156" s="2">
        <f t="shared" si="4"/>
        <v>139</v>
      </c>
      <c r="I156" s="2">
        <f t="shared" si="5"/>
        <v>10</v>
      </c>
    </row>
    <row r="157" spans="1:9" ht="12.75">
      <c r="A157" s="2">
        <v>155</v>
      </c>
      <c r="B157" s="2">
        <v>1054</v>
      </c>
      <c r="C157" s="8" t="s">
        <v>162</v>
      </c>
      <c r="D157" s="10" t="str">
        <f>VLOOKUP(B157,'[1]Iscritti'!A$1:E$64385,2)</f>
        <v>LUGLI DENNI</v>
      </c>
      <c r="E157" s="10" t="str">
        <f>VLOOKUP(B157,'[1]Iscritti'!A$1:E$64385,3)</f>
        <v>GALILEO TRIATHLON</v>
      </c>
      <c r="F157" s="2">
        <f>VLOOKUP(B157,'[1]Iscritti'!A$1:E$64385,4)</f>
        <v>1981</v>
      </c>
      <c r="G157" s="2" t="str">
        <f>VLOOKUP(B157,'[1]Iscritti'!A$1:E$64385,5)</f>
        <v>M</v>
      </c>
      <c r="H157" s="2">
        <f t="shared" si="4"/>
        <v>140</v>
      </c>
      <c r="I157" s="2">
        <f t="shared" si="5"/>
        <v>10</v>
      </c>
    </row>
    <row r="158" spans="1:9" ht="12.75">
      <c r="A158" s="2">
        <v>156</v>
      </c>
      <c r="B158" s="2">
        <v>1053</v>
      </c>
      <c r="C158" s="8" t="s">
        <v>162</v>
      </c>
      <c r="D158" s="10" t="str">
        <f>VLOOKUP(B158,'[1]Iscritti'!A$1:E$64385,2)</f>
        <v>SAZZI LUCA</v>
      </c>
      <c r="E158" s="10" t="str">
        <f>VLOOKUP(B158,'[1]Iscritti'!A$1:E$64385,3)</f>
        <v>GALILEO TRIATHLON</v>
      </c>
      <c r="F158" s="2">
        <f>VLOOKUP(B158,'[1]Iscritti'!A$1:E$64385,4)</f>
        <v>1980</v>
      </c>
      <c r="G158" s="2" t="str">
        <f>VLOOKUP(B158,'[1]Iscritti'!A$1:E$64385,5)</f>
        <v>M</v>
      </c>
      <c r="H158" s="2">
        <f t="shared" si="4"/>
        <v>141</v>
      </c>
      <c r="I158" s="2">
        <f t="shared" si="5"/>
        <v>10</v>
      </c>
    </row>
    <row r="159" spans="1:9" ht="12.75">
      <c r="A159" s="2">
        <v>157</v>
      </c>
      <c r="B159" s="2">
        <v>1105</v>
      </c>
      <c r="C159" s="8" t="s">
        <v>163</v>
      </c>
      <c r="D159" s="10" t="str">
        <f>VLOOKUP(B159,'[1]Iscritti'!A$1:E$64385,2)</f>
        <v>PIOVANI STEFANO</v>
      </c>
      <c r="E159" s="10" t="str">
        <f>VLOOKUP(B159,'[1]Iscritti'!A$1:E$64385,3)</f>
        <v>ATL CASONE NOCETO</v>
      </c>
      <c r="F159" s="2">
        <f>VLOOKUP(B159,'[1]Iscritti'!A$1:E$64385,4)</f>
        <v>1972</v>
      </c>
      <c r="G159" s="2" t="str">
        <f>VLOOKUP(B159,'[1]Iscritti'!A$1:E$64385,5)</f>
        <v>M</v>
      </c>
      <c r="H159" s="2">
        <f t="shared" si="4"/>
        <v>142</v>
      </c>
      <c r="I159" s="2">
        <f t="shared" si="5"/>
        <v>10</v>
      </c>
    </row>
    <row r="160" spans="1:9" ht="12.75">
      <c r="A160" s="2">
        <v>158</v>
      </c>
      <c r="B160" s="2">
        <v>641</v>
      </c>
      <c r="C160" s="8" t="s">
        <v>164</v>
      </c>
      <c r="D160" s="10" t="str">
        <f>VLOOKUP(B160,'[1]Iscritti'!A$1:E$64385,2)</f>
        <v>PELLICCIARI SILVANA</v>
      </c>
      <c r="E160" s="10" t="str">
        <f>VLOOKUP(B160,'[1]Iscritti'!A$1:E$64385,3)</f>
        <v>POD. BIASOLA A.S.D.</v>
      </c>
      <c r="F160" s="2">
        <f>VLOOKUP(B160,'[1]Iscritti'!A$1:E$64385,4)</f>
        <v>1950</v>
      </c>
      <c r="G160" s="2" t="str">
        <f>VLOOKUP(B160,'[1]Iscritti'!A$1:E$64385,5)</f>
        <v>F</v>
      </c>
      <c r="H160" s="2">
        <f t="shared" si="4"/>
        <v>142</v>
      </c>
      <c r="I160" s="2">
        <f t="shared" si="5"/>
        <v>11</v>
      </c>
    </row>
    <row r="161" spans="1:9" ht="12.75">
      <c r="A161" s="2">
        <v>159</v>
      </c>
      <c r="B161" s="2">
        <v>1021</v>
      </c>
      <c r="C161" s="8" t="s">
        <v>165</v>
      </c>
      <c r="D161" s="10" t="str">
        <f>VLOOKUP(B161,'[1]Iscritti'!A$1:E$64385,2)</f>
        <v>GIOACCHINI LORENZO</v>
      </c>
      <c r="E161" s="10" t="str">
        <f>VLOOKUP(B161,'[1]Iscritti'!A$1:E$64385,3)</f>
        <v>INDIVIDUALE</v>
      </c>
      <c r="F161" s="2">
        <f>VLOOKUP(B161,'[1]Iscritti'!A$1:E$64385,4)</f>
        <v>1969</v>
      </c>
      <c r="G161" s="2" t="str">
        <f>VLOOKUP(B161,'[1]Iscritti'!A$1:E$64385,5)</f>
        <v>OVER 85</v>
      </c>
      <c r="H161" s="2">
        <f t="shared" si="4"/>
        <v>142</v>
      </c>
      <c r="I161" s="2">
        <f t="shared" si="5"/>
        <v>11</v>
      </c>
    </row>
    <row r="162" spans="1:9" ht="12.75">
      <c r="A162" s="2">
        <v>160</v>
      </c>
      <c r="B162" s="2">
        <v>634</v>
      </c>
      <c r="C162" s="8" t="s">
        <v>166</v>
      </c>
      <c r="D162" s="10" t="str">
        <f>VLOOKUP(B162,'[1]Iscritti'!A$1:E$64385,2)</f>
        <v>CHIERICI ALMA</v>
      </c>
      <c r="E162" s="10" t="str">
        <f>VLOOKUP(B162,'[1]Iscritti'!A$1:E$64385,3)</f>
        <v>DINAMIC</v>
      </c>
      <c r="F162" s="2" t="e">
        <f>VLOOKUP(B162,'[1]Iscritti'!A$1:E$64385,4)</f>
        <v>#REF!</v>
      </c>
      <c r="G162" s="2" t="str">
        <f>VLOOKUP(B162,'[1]Iscritti'!A$1:E$64385,5)</f>
        <v>F</v>
      </c>
      <c r="H162" s="2">
        <f t="shared" si="4"/>
        <v>142</v>
      </c>
      <c r="I162" s="2">
        <f t="shared" si="5"/>
        <v>12</v>
      </c>
    </row>
    <row r="163" spans="1:9" ht="12.75">
      <c r="A163" s="2">
        <v>161</v>
      </c>
      <c r="B163" s="2">
        <v>1049</v>
      </c>
      <c r="C163" s="8" t="s">
        <v>167</v>
      </c>
      <c r="D163" s="10" t="str">
        <f>VLOOKUP(B163,'[1]Iscritti'!A$1:E$64385,2)</f>
        <v>MORELLINI FABRIZIO</v>
      </c>
      <c r="E163" s="10" t="str">
        <f>VLOOKUP(B163,'[1]Iscritti'!A$1:E$64385,3)</f>
        <v>J.T.PATERLINI</v>
      </c>
      <c r="F163" s="2">
        <f>VLOOKUP(B163,'[1]Iscritti'!A$1:E$64385,4)</f>
        <v>1953</v>
      </c>
      <c r="G163" s="2" t="str">
        <f>VLOOKUP(B163,'[1]Iscritti'!A$1:E$64385,5)</f>
        <v>M</v>
      </c>
      <c r="H163" s="2">
        <f t="shared" si="4"/>
        <v>143</v>
      </c>
      <c r="I163" s="2">
        <f t="shared" si="5"/>
        <v>12</v>
      </c>
    </row>
    <row r="164" spans="1:9" ht="12.75">
      <c r="A164" s="2">
        <v>162</v>
      </c>
      <c r="B164" s="2">
        <v>1004</v>
      </c>
      <c r="C164" s="8" t="s">
        <v>167</v>
      </c>
      <c r="D164" s="10" t="str">
        <f>VLOOKUP(B164,'[1]Iscritti'!A$1:E$64385,2)</f>
        <v>BERTOLOTTI CRISTIAN</v>
      </c>
      <c r="E164" s="10" t="str">
        <f>VLOOKUP(B164,'[1]Iscritti'!A$1:E$64385,3)</f>
        <v>GS VIGILI DEL FUOCO</v>
      </c>
      <c r="F164" s="2" t="e">
        <f>VLOOKUP(B164,'[1]Iscritti'!A$1:E$64385,4)</f>
        <v>#REF!</v>
      </c>
      <c r="G164" s="2" t="str">
        <f>VLOOKUP(B164,'[1]Iscritti'!A$1:E$64385,5)</f>
        <v>M</v>
      </c>
      <c r="H164" s="2">
        <f t="shared" si="4"/>
        <v>144</v>
      </c>
      <c r="I164" s="2">
        <f t="shared" si="5"/>
        <v>12</v>
      </c>
    </row>
    <row r="165" spans="1:9" ht="12.75">
      <c r="A165" s="2">
        <v>163</v>
      </c>
      <c r="B165" s="2">
        <v>1189</v>
      </c>
      <c r="C165" s="8" t="s">
        <v>168</v>
      </c>
      <c r="D165" s="10" t="str">
        <f>VLOOKUP(B165,'[1]Iscritti'!A$1:E$64385,2)</f>
        <v>FERRARI MASSIMO</v>
      </c>
      <c r="E165" s="10" t="str">
        <f>VLOOKUP(B165,'[1]Iscritti'!A$1:E$64385,3)</f>
        <v>BERIV</v>
      </c>
      <c r="F165" s="2" t="e">
        <f>VLOOKUP(B165,'[1]Iscritti'!A$1:E$64385,4)</f>
        <v>#REF!</v>
      </c>
      <c r="G165" s="2" t="str">
        <f>VLOOKUP(B165,'[1]Iscritti'!A$1:E$64385,5)</f>
        <v>OVER 85</v>
      </c>
      <c r="H165" s="2">
        <f t="shared" si="4"/>
        <v>144</v>
      </c>
      <c r="I165" s="2">
        <f t="shared" si="5"/>
        <v>12</v>
      </c>
    </row>
    <row r="166" spans="1:9" ht="12.75">
      <c r="A166" s="2">
        <v>164</v>
      </c>
      <c r="B166" s="2">
        <v>648</v>
      </c>
      <c r="C166" s="8" t="s">
        <v>169</v>
      </c>
      <c r="D166" s="10" t="str">
        <f>VLOOKUP(B166,'[1]Iscritti'!A$1:E$64385,2)</f>
        <v>BERNARDONI ORNELLA</v>
      </c>
      <c r="E166" s="10" t="str">
        <f>VLOOKUP(B166,'[1]Iscritti'!A$1:E$64385,3)</f>
        <v>ATLETICA FRIGNANO</v>
      </c>
      <c r="F166" s="2" t="e">
        <f>VLOOKUP(B166,'[1]Iscritti'!A$1:E$64385,4)</f>
        <v>#REF!</v>
      </c>
      <c r="G166" s="2" t="str">
        <f>VLOOKUP(B166,'[1]Iscritti'!A$1:E$64385,5)</f>
        <v>F</v>
      </c>
      <c r="H166" s="2">
        <f t="shared" si="4"/>
        <v>144</v>
      </c>
      <c r="I166" s="2">
        <f t="shared" si="5"/>
        <v>13</v>
      </c>
    </row>
    <row r="167" spans="1:9" ht="12.75">
      <c r="A167" s="2">
        <v>165</v>
      </c>
      <c r="B167" s="2">
        <v>628</v>
      </c>
      <c r="C167" s="8" t="s">
        <v>170</v>
      </c>
      <c r="D167" s="10" t="str">
        <f>VLOOKUP(B167,'[1]Iscritti'!A$1:E$64385,2)</f>
        <v>BANDIERI ROSANNA</v>
      </c>
      <c r="E167" s="10" t="str">
        <f>VLOOKUP(B167,'[1]Iscritti'!A$1:E$64385,3)</f>
        <v>PODISTICA CORREGGESE</v>
      </c>
      <c r="F167" s="2">
        <f>VLOOKUP(B167,'[1]Iscritti'!A$1:E$64385,4)</f>
        <v>1959</v>
      </c>
      <c r="G167" s="2" t="str">
        <f>VLOOKUP(B167,'[1]Iscritti'!A$1:E$64385,5)</f>
        <v>F</v>
      </c>
      <c r="H167" s="2">
        <f t="shared" si="4"/>
        <v>144</v>
      </c>
      <c r="I167" s="2">
        <f t="shared" si="5"/>
        <v>14</v>
      </c>
    </row>
    <row r="168" spans="1:9" ht="12.75">
      <c r="A168" s="2">
        <v>166</v>
      </c>
      <c r="B168" s="2">
        <v>1048</v>
      </c>
      <c r="C168" s="8" t="s">
        <v>171</v>
      </c>
      <c r="D168" s="10" t="str">
        <f>VLOOKUP(B168,'[1]Iscritti'!A$1:E$64385,2)</f>
        <v>GIORGI GIORGIO</v>
      </c>
      <c r="E168" s="10" t="str">
        <f>VLOOKUP(B168,'[1]Iscritti'!A$1:E$64385,3)</f>
        <v>J.T.PATERLINI</v>
      </c>
      <c r="F168" s="2">
        <f>VLOOKUP(B168,'[1]Iscritti'!A$1:E$64385,4)</f>
        <v>1962</v>
      </c>
      <c r="G168" s="2" t="str">
        <f>VLOOKUP(B168,'[1]Iscritti'!A$1:E$64385,5)</f>
        <v>M</v>
      </c>
      <c r="H168" s="2">
        <f t="shared" si="4"/>
        <v>145</v>
      </c>
      <c r="I168" s="2">
        <f t="shared" si="5"/>
        <v>14</v>
      </c>
    </row>
    <row r="169" spans="1:9" ht="12.75">
      <c r="A169" s="2">
        <v>167</v>
      </c>
      <c r="B169" s="2">
        <v>737</v>
      </c>
      <c r="C169" s="8" t="s">
        <v>172</v>
      </c>
      <c r="D169" s="10" t="str">
        <f>VLOOKUP(B169,'[1]Iscritti'!A$1:E$64385,2)</f>
        <v>DAVOLI PAOLO</v>
      </c>
      <c r="E169" s="10" t="str">
        <f>VLOOKUP(B169,'[1]Iscritti'!A$1:E$64385,3)</f>
        <v>INDIVIDUALE</v>
      </c>
      <c r="F169" s="2" t="e">
        <f>VLOOKUP(B169,'[1]Iscritti'!A$1:E$64385,4)</f>
        <v>#REF!</v>
      </c>
      <c r="G169" s="2" t="str">
        <f>VLOOKUP(B169,'[1]Iscritti'!A$1:E$64385,5)</f>
        <v>M</v>
      </c>
      <c r="H169" s="2">
        <f t="shared" si="4"/>
        <v>146</v>
      </c>
      <c r="I169" s="2">
        <f t="shared" si="5"/>
        <v>14</v>
      </c>
    </row>
    <row r="170" spans="1:9" ht="12.75">
      <c r="A170" s="2">
        <v>168</v>
      </c>
      <c r="B170" s="2">
        <v>1243</v>
      </c>
      <c r="C170" s="8" t="s">
        <v>173</v>
      </c>
      <c r="D170" s="10" t="str">
        <f>VLOOKUP(B170,'[1]Iscritti'!A$1:E$64385,2)</f>
        <v>MANGHI CORRADO</v>
      </c>
      <c r="E170" s="10" t="str">
        <f>VLOOKUP(B170,'[1]Iscritti'!A$1:E$64385,3)</f>
        <v>ATLETICA SCANDIANO</v>
      </c>
      <c r="F170" s="2">
        <f>VLOOKUP(B170,'[1]Iscritti'!A$1:E$64385,4)</f>
        <v>1964</v>
      </c>
      <c r="G170" s="2" t="str">
        <f>VLOOKUP(B170,'[1]Iscritti'!A$1:E$64385,5)</f>
        <v>M</v>
      </c>
      <c r="H170" s="2">
        <f t="shared" si="4"/>
        <v>147</v>
      </c>
      <c r="I170" s="2">
        <f t="shared" si="5"/>
        <v>14</v>
      </c>
    </row>
    <row r="171" spans="1:9" ht="12.75">
      <c r="A171" s="2">
        <v>169</v>
      </c>
      <c r="B171" s="2">
        <v>621</v>
      </c>
      <c r="C171" s="8" t="s">
        <v>174</v>
      </c>
      <c r="D171" s="10" t="str">
        <f>VLOOKUP(B171,'[1]Iscritti'!A$1:E$64385,2)</f>
        <v>PODDESU FEDERICA</v>
      </c>
      <c r="E171" s="10" t="str">
        <f>VLOOKUP(B171,'[1]Iscritti'!A$1:E$64385,3)</f>
        <v>ROAD RUNNERS POVIGLIO</v>
      </c>
      <c r="F171" s="2">
        <f>VLOOKUP(B171,'[1]Iscritti'!A$1:E$64385,4)</f>
        <v>1981</v>
      </c>
      <c r="G171" s="2" t="str">
        <f>VLOOKUP(B171,'[1]Iscritti'!A$1:E$64385,5)</f>
        <v>F</v>
      </c>
      <c r="H171" s="2">
        <f t="shared" si="4"/>
        <v>147</v>
      </c>
      <c r="I171" s="2">
        <f t="shared" si="5"/>
        <v>15</v>
      </c>
    </row>
    <row r="172" spans="1:9" ht="12.75">
      <c r="A172" s="2">
        <v>170</v>
      </c>
      <c r="B172" s="2">
        <v>1026</v>
      </c>
      <c r="C172" s="8" t="s">
        <v>175</v>
      </c>
      <c r="D172" s="10" t="str">
        <f>VLOOKUP(B172,'[1]Iscritti'!A$1:E$64385,2)</f>
        <v>MENOZZI GABRIELE</v>
      </c>
      <c r="E172" s="10" t="str">
        <f>VLOOKUP(B172,'[1]Iscritti'!A$1:E$64385,3)</f>
        <v>ZUCCA GIALLA</v>
      </c>
      <c r="F172" s="2">
        <f>VLOOKUP(B172,'[1]Iscritti'!A$1:E$64385,4)</f>
        <v>1972</v>
      </c>
      <c r="G172" s="2" t="str">
        <f>VLOOKUP(B172,'[1]Iscritti'!A$1:E$64385,5)</f>
        <v>M</v>
      </c>
      <c r="H172" s="2">
        <f t="shared" si="4"/>
        <v>148</v>
      </c>
      <c r="I172" s="2">
        <f t="shared" si="5"/>
        <v>15</v>
      </c>
    </row>
    <row r="173" spans="1:9" ht="12.75">
      <c r="A173" s="2">
        <v>171</v>
      </c>
      <c r="B173" s="2">
        <v>1019</v>
      </c>
      <c r="C173" s="8" t="s">
        <v>176</v>
      </c>
      <c r="D173" s="10" t="str">
        <f>VLOOKUP(B173,'[1]Iscritti'!A$1:E$64385,2)</f>
        <v>PALTRINIERI DANIELE</v>
      </c>
      <c r="E173" s="10" t="str">
        <f>VLOOKUP(B173,'[1]Iscritti'!A$1:E$64385,3)</f>
        <v>PODISTICA MBS</v>
      </c>
      <c r="F173" s="2">
        <f>VLOOKUP(B173,'[1]Iscritti'!A$1:E$64385,4)</f>
        <v>1963</v>
      </c>
      <c r="G173" s="2" t="str">
        <f>VLOOKUP(B173,'[1]Iscritti'!A$1:E$64385,5)</f>
        <v>M</v>
      </c>
      <c r="H173" s="2">
        <f t="shared" si="4"/>
        <v>149</v>
      </c>
      <c r="I173" s="2">
        <f t="shared" si="5"/>
        <v>15</v>
      </c>
    </row>
    <row r="174" spans="1:9" ht="12.75">
      <c r="A174" s="2">
        <v>172</v>
      </c>
      <c r="B174" s="2">
        <v>1141</v>
      </c>
      <c r="C174" s="8" t="s">
        <v>177</v>
      </c>
      <c r="D174" s="10" t="str">
        <f>VLOOKUP(B174,'[1]Iscritti'!A$1:E$64385,2)</f>
        <v>PRATI DANIELE</v>
      </c>
      <c r="E174" s="10" t="str">
        <f>VLOOKUP(B174,'[1]Iscritti'!A$1:E$64385,3)</f>
        <v>PODISTICA CORREGGIO</v>
      </c>
      <c r="F174" s="2">
        <f>VLOOKUP(B174,'[1]Iscritti'!A$1:E$64385,4)</f>
        <v>1961</v>
      </c>
      <c r="G174" s="2" t="str">
        <f>VLOOKUP(B174,'[1]Iscritti'!A$1:E$64385,5)</f>
        <v>M</v>
      </c>
      <c r="H174" s="2">
        <f t="shared" si="4"/>
        <v>150</v>
      </c>
      <c r="I174" s="2">
        <f t="shared" si="5"/>
        <v>15</v>
      </c>
    </row>
    <row r="175" spans="1:9" ht="12.75">
      <c r="A175" s="2">
        <v>173</v>
      </c>
      <c r="B175" s="2">
        <v>1018</v>
      </c>
      <c r="C175" s="8" t="s">
        <v>178</v>
      </c>
      <c r="D175" s="10" t="str">
        <f>VLOOKUP(B175,'[1]Iscritti'!A$1:E$64385,2)</f>
        <v>BERTOLI DAVIDE</v>
      </c>
      <c r="E175" s="10" t="str">
        <f>VLOOKUP(B175,'[1]Iscritti'!A$1:E$64385,3)</f>
        <v>POD. BIASOLA A.S.D.</v>
      </c>
      <c r="F175" s="2">
        <f>VLOOKUP(B175,'[1]Iscritti'!A$1:E$64385,4)</f>
        <v>1971</v>
      </c>
      <c r="G175" s="2" t="str">
        <f>VLOOKUP(B175,'[1]Iscritti'!A$1:E$64385,5)</f>
        <v>M</v>
      </c>
      <c r="H175" s="2">
        <f t="shared" si="4"/>
        <v>151</v>
      </c>
      <c r="I175" s="2">
        <f t="shared" si="5"/>
        <v>15</v>
      </c>
    </row>
    <row r="176" spans="1:9" ht="12.75">
      <c r="A176" s="2">
        <v>174</v>
      </c>
      <c r="B176" s="2">
        <v>731</v>
      </c>
      <c r="C176" s="8" t="s">
        <v>179</v>
      </c>
      <c r="D176" s="10" t="str">
        <f>VLOOKUP(B176,'[1]Iscritti'!A$1:E$64385,2)</f>
        <v>LIGABUE ROBERTO</v>
      </c>
      <c r="E176" s="10" t="str">
        <f>VLOOKUP(B176,'[1]Iscritti'!A$1:E$64385,3)</f>
        <v>BERIV</v>
      </c>
      <c r="F176" s="2" t="e">
        <f>VLOOKUP(B176,'[1]Iscritti'!A$1:E$64385,4)</f>
        <v>#REF!</v>
      </c>
      <c r="G176" s="2" t="str">
        <f>VLOOKUP(B176,'[1]Iscritti'!A$1:E$64385,5)</f>
        <v>M</v>
      </c>
      <c r="H176" s="2">
        <f t="shared" si="4"/>
        <v>152</v>
      </c>
      <c r="I176" s="2">
        <f t="shared" si="5"/>
        <v>15</v>
      </c>
    </row>
    <row r="177" spans="1:9" ht="12.75">
      <c r="A177" s="2">
        <v>175</v>
      </c>
      <c r="B177" s="2">
        <v>1036</v>
      </c>
      <c r="C177" s="8" t="s">
        <v>180</v>
      </c>
      <c r="D177" s="10" t="str">
        <f>VLOOKUP(B177,'[1]Iscritti'!A$1:E$64385,2)</f>
        <v>SARACINI GIORGIO</v>
      </c>
      <c r="E177" s="10" t="str">
        <f>VLOOKUP(B177,'[1]Iscritti'!A$1:E$64385,3)</f>
        <v>G.P.SANTA VITTORIA</v>
      </c>
      <c r="F177" s="2">
        <f>VLOOKUP(B177,'[1]Iscritti'!A$1:E$64385,4)</f>
        <v>1949</v>
      </c>
      <c r="G177" s="2" t="str">
        <f>VLOOKUP(B177,'[1]Iscritti'!A$1:E$64385,5)</f>
        <v>M</v>
      </c>
      <c r="H177" s="2">
        <f t="shared" si="4"/>
        <v>153</v>
      </c>
      <c r="I177" s="2">
        <f t="shared" si="5"/>
        <v>15</v>
      </c>
    </row>
    <row r="178" spans="1:9" ht="12.75">
      <c r="A178" s="2">
        <v>176</v>
      </c>
      <c r="B178" s="2">
        <v>735</v>
      </c>
      <c r="C178" s="8" t="s">
        <v>180</v>
      </c>
      <c r="D178" s="10" t="str">
        <f>VLOOKUP(B178,'[1]Iscritti'!A$1:E$64385,2)</f>
        <v>IDEARI TIZIANO</v>
      </c>
      <c r="E178" s="10" t="str">
        <f>VLOOKUP(B178,'[1]Iscritti'!A$1:E$64385,3)</f>
        <v>BIASOLA ASD</v>
      </c>
      <c r="F178" s="2" t="e">
        <f>VLOOKUP(B178,'[1]Iscritti'!A$1:E$64385,4)</f>
        <v>#REF!</v>
      </c>
      <c r="G178" s="2" t="str">
        <f>VLOOKUP(B178,'[1]Iscritti'!A$1:E$64385,5)</f>
        <v>M</v>
      </c>
      <c r="H178" s="2">
        <f t="shared" si="4"/>
        <v>154</v>
      </c>
      <c r="I178" s="2">
        <f t="shared" si="5"/>
        <v>15</v>
      </c>
    </row>
    <row r="179" spans="1:9" ht="12.75">
      <c r="A179" s="2">
        <v>177</v>
      </c>
      <c r="B179" s="2">
        <v>710</v>
      </c>
      <c r="C179" s="8" t="s">
        <v>181</v>
      </c>
      <c r="D179" s="10" t="str">
        <f>VLOOKUP(B179,'[1]Iscritti'!A$1:E$64385,2)</f>
        <v>CANDIANI STEFANO</v>
      </c>
      <c r="E179" s="10" t="str">
        <f>VLOOKUP(B179,'[1]Iscritti'!A$1:E$64385,3)</f>
        <v>CASONE NOCETO</v>
      </c>
      <c r="F179" s="2" t="e">
        <f>VLOOKUP(B179,'[1]Iscritti'!A$1:E$64385,4)</f>
        <v>#REF!</v>
      </c>
      <c r="G179" s="2" t="str">
        <f>VLOOKUP(B179,'[1]Iscritti'!A$1:E$64385,5)</f>
        <v>M</v>
      </c>
      <c r="H179" s="2">
        <f t="shared" si="4"/>
        <v>155</v>
      </c>
      <c r="I179" s="2">
        <f t="shared" si="5"/>
        <v>15</v>
      </c>
    </row>
    <row r="180" spans="1:9" ht="12.75">
      <c r="A180" s="2">
        <v>178</v>
      </c>
      <c r="B180" s="2">
        <v>1117</v>
      </c>
      <c r="C180" s="8" t="s">
        <v>182</v>
      </c>
      <c r="D180" s="10" t="str">
        <f>VLOOKUP(B180,'[1]Iscritti'!A$1:E$64385,2)</f>
        <v>SARTINI ALESSANDRO</v>
      </c>
      <c r="E180" s="10" t="str">
        <f>VLOOKUP(B180,'[1]Iscritti'!A$1:E$64385,3)</f>
        <v>ROAD RUNNERS POVIGLIO</v>
      </c>
      <c r="F180" s="2">
        <f>VLOOKUP(B180,'[1]Iscritti'!A$1:E$64385,4)</f>
        <v>1980</v>
      </c>
      <c r="G180" s="2" t="str">
        <f>VLOOKUP(B180,'[1]Iscritti'!A$1:E$64385,5)</f>
        <v>M</v>
      </c>
      <c r="H180" s="2">
        <f t="shared" si="4"/>
        <v>156</v>
      </c>
      <c r="I180" s="2">
        <f t="shared" si="5"/>
        <v>15</v>
      </c>
    </row>
    <row r="181" spans="1:9" ht="12.75">
      <c r="A181" s="2">
        <v>179</v>
      </c>
      <c r="B181" s="2">
        <v>1219</v>
      </c>
      <c r="C181" s="8" t="s">
        <v>183</v>
      </c>
      <c r="D181" s="10" t="str">
        <f>VLOOKUP(B181,'[1]Iscritti'!A$1:E$64385,2)</f>
        <v>VUOLO GIOVANNI</v>
      </c>
      <c r="E181" s="10" t="str">
        <f>VLOOKUP(B181,'[1]Iscritti'!A$1:E$64385,3)</f>
        <v>BIASOLA ASD</v>
      </c>
      <c r="F181" s="2">
        <f>VLOOKUP(B181,'[1]Iscritti'!A$1:E$64385,4)</f>
        <v>1972</v>
      </c>
      <c r="G181" s="2" t="str">
        <f>VLOOKUP(B181,'[1]Iscritti'!A$1:E$64385,5)</f>
        <v>M</v>
      </c>
      <c r="H181" s="2">
        <f t="shared" si="4"/>
        <v>157</v>
      </c>
      <c r="I181" s="2">
        <f t="shared" si="5"/>
        <v>15</v>
      </c>
    </row>
    <row r="182" spans="1:9" ht="12.75">
      <c r="A182" s="2">
        <v>180</v>
      </c>
      <c r="B182" s="2">
        <v>1220</v>
      </c>
      <c r="C182" s="8" t="s">
        <v>183</v>
      </c>
      <c r="D182" s="10" t="str">
        <f>VLOOKUP(B182,'[1]Iscritti'!A$1:E$64385,2)</f>
        <v>FERRARI ALFONSO</v>
      </c>
      <c r="E182" s="10" t="str">
        <f>VLOOKUP(B182,'[1]Iscritti'!A$1:E$64385,3)</f>
        <v>AVIS NOVELLARA</v>
      </c>
      <c r="F182" s="2">
        <f>VLOOKUP(B182,'[1]Iscritti'!A$1:E$64385,4)</f>
        <v>1965</v>
      </c>
      <c r="G182" s="2" t="str">
        <f>VLOOKUP(B182,'[1]Iscritti'!A$1:E$64385,5)</f>
        <v>M</v>
      </c>
      <c r="H182" s="2">
        <f t="shared" si="4"/>
        <v>158</v>
      </c>
      <c r="I182" s="2">
        <f t="shared" si="5"/>
        <v>15</v>
      </c>
    </row>
    <row r="183" spans="1:9" ht="12.75">
      <c r="A183" s="2">
        <v>181</v>
      </c>
      <c r="B183" s="2">
        <v>718</v>
      </c>
      <c r="C183" s="8" t="s">
        <v>184</v>
      </c>
      <c r="D183" s="10" t="str">
        <f>VLOOKUP(B183,'[1]Iscritti'!A$1:E$64385,2)</f>
        <v>BENASSI ALESSANDRO</v>
      </c>
      <c r="E183" s="10" t="str">
        <f>VLOOKUP(B183,'[1]Iscritti'!A$1:E$64385,3)</f>
        <v>GALILEO TRIATHLON</v>
      </c>
      <c r="F183" s="2" t="e">
        <f>VLOOKUP(B183,'[1]Iscritti'!A$1:E$64385,4)</f>
        <v>#REF!</v>
      </c>
      <c r="G183" s="2" t="str">
        <f>VLOOKUP(B183,'[1]Iscritti'!A$1:E$64385,5)</f>
        <v>M</v>
      </c>
      <c r="H183" s="2">
        <f t="shared" si="4"/>
        <v>159</v>
      </c>
      <c r="I183" s="2">
        <f t="shared" si="5"/>
        <v>15</v>
      </c>
    </row>
    <row r="184" spans="1:9" ht="12.75">
      <c r="A184" s="2">
        <v>182</v>
      </c>
      <c r="B184" s="2">
        <v>1045</v>
      </c>
      <c r="C184" s="8" t="s">
        <v>185</v>
      </c>
      <c r="D184" s="10" t="str">
        <f>VLOOKUP(B184,'[1]Iscritti'!A$1:E$64385,2)</f>
        <v>REVERBERI DANIELE</v>
      </c>
      <c r="E184" s="10" t="str">
        <f>VLOOKUP(B184,'[1]Iscritti'!A$1:E$64385,3)</f>
        <v>GALILEO TRIATHLON</v>
      </c>
      <c r="F184" s="2">
        <f>VLOOKUP(B184,'[1]Iscritti'!A$1:E$64385,4)</f>
        <v>1981</v>
      </c>
      <c r="G184" s="2" t="str">
        <f>VLOOKUP(B184,'[1]Iscritti'!A$1:E$64385,5)</f>
        <v>M</v>
      </c>
      <c r="H184" s="2">
        <f t="shared" si="4"/>
        <v>160</v>
      </c>
      <c r="I184" s="2">
        <f t="shared" si="5"/>
        <v>15</v>
      </c>
    </row>
    <row r="185" spans="1:9" ht="12.75">
      <c r="A185" s="2">
        <v>183</v>
      </c>
      <c r="B185" s="2">
        <v>1129</v>
      </c>
      <c r="C185" s="8" t="s">
        <v>185</v>
      </c>
      <c r="D185" s="10" t="str">
        <f>VLOOKUP(B185,'[1]Iscritti'!A$1:E$64385,2)</f>
        <v>NEGRI RICCARDO</v>
      </c>
      <c r="E185" s="10" t="str">
        <f>VLOOKUP(B185,'[1]Iscritti'!A$1:E$64385,3)</f>
        <v>BERIV</v>
      </c>
      <c r="F185" s="2" t="e">
        <f>VLOOKUP(B185,'[1]Iscritti'!A$1:E$64385,4)</f>
        <v>#REF!</v>
      </c>
      <c r="G185" s="2" t="str">
        <f>VLOOKUP(B185,'[1]Iscritti'!A$1:E$64385,5)</f>
        <v>M</v>
      </c>
      <c r="H185" s="2">
        <f t="shared" si="4"/>
        <v>161</v>
      </c>
      <c r="I185" s="2">
        <f t="shared" si="5"/>
        <v>15</v>
      </c>
    </row>
    <row r="186" spans="1:9" ht="12.75">
      <c r="A186" s="2">
        <v>184</v>
      </c>
      <c r="B186" s="2">
        <v>1180</v>
      </c>
      <c r="C186" s="8" t="s">
        <v>186</v>
      </c>
      <c r="D186" s="10" t="str">
        <f>VLOOKUP(B186,'[1]Iscritti'!A$1:E$64385,2)</f>
        <v>SPEZZANI MAURO</v>
      </c>
      <c r="E186" s="10" t="str">
        <f>VLOOKUP(B186,'[1]Iscritti'!A$1:E$64385,3)</f>
        <v>FALCHI DI BAISO</v>
      </c>
      <c r="F186" s="2">
        <f>VLOOKUP(B186,'[1]Iscritti'!A$1:E$64385,4)</f>
        <v>1971</v>
      </c>
      <c r="G186" s="2" t="str">
        <f>VLOOKUP(B186,'[1]Iscritti'!A$1:E$64385,5)</f>
        <v>M</v>
      </c>
      <c r="H186" s="2">
        <f t="shared" si="4"/>
        <v>162</v>
      </c>
      <c r="I186" s="2">
        <f t="shared" si="5"/>
        <v>15</v>
      </c>
    </row>
    <row r="187" spans="1:9" ht="12.75">
      <c r="A187" s="2">
        <v>185</v>
      </c>
      <c r="B187" s="2">
        <v>636</v>
      </c>
      <c r="C187" s="8" t="s">
        <v>187</v>
      </c>
      <c r="D187" s="10" t="str">
        <f>VLOOKUP(B187,'[1]Iscritti'!A$1:E$64385,2)</f>
        <v>SPAGGIARI DANIELA</v>
      </c>
      <c r="E187" s="10" t="str">
        <f>VLOOKUP(B187,'[1]Iscritti'!A$1:E$64385,3)</f>
        <v>GALILEO TRIATHLON</v>
      </c>
      <c r="F187" s="2" t="e">
        <f>VLOOKUP(B187,'[1]Iscritti'!A$1:E$64385,4)</f>
        <v>#REF!</v>
      </c>
      <c r="G187" s="2" t="str">
        <f>VLOOKUP(B187,'[1]Iscritti'!A$1:E$64385,5)</f>
        <v>F</v>
      </c>
      <c r="H187" s="2">
        <f t="shared" si="4"/>
        <v>162</v>
      </c>
      <c r="I187" s="2">
        <f t="shared" si="5"/>
        <v>16</v>
      </c>
    </row>
    <row r="188" spans="1:9" ht="12.75">
      <c r="A188" s="2">
        <v>186</v>
      </c>
      <c r="B188" s="2">
        <v>1110</v>
      </c>
      <c r="C188" s="8" t="s">
        <v>188</v>
      </c>
      <c r="D188" s="10" t="str">
        <f>VLOOKUP(B188,'[1]Iscritti'!A$1:E$64385,2)</f>
        <v>BEDINI DAVIDE</v>
      </c>
      <c r="E188" s="10" t="str">
        <f>VLOOKUP(B188,'[1]Iscritti'!A$1:E$64385,3)</f>
        <v>ROAD RUNNERS POVIGLIO</v>
      </c>
      <c r="F188" s="2">
        <f>VLOOKUP(B188,'[1]Iscritti'!A$1:E$64385,4)</f>
        <v>1970</v>
      </c>
      <c r="G188" s="2" t="str">
        <f>VLOOKUP(B188,'[1]Iscritti'!A$1:E$64385,5)</f>
        <v>M</v>
      </c>
      <c r="H188" s="2">
        <f t="shared" si="4"/>
        <v>163</v>
      </c>
      <c r="I188" s="2">
        <f t="shared" si="5"/>
        <v>16</v>
      </c>
    </row>
    <row r="189" spans="1:9" ht="12.75">
      <c r="A189" s="2">
        <v>187</v>
      </c>
      <c r="B189" s="2">
        <v>702</v>
      </c>
      <c r="C189" s="8" t="s">
        <v>189</v>
      </c>
      <c r="D189" s="10" t="str">
        <f>VLOOKUP(B189,'[1]Iscritti'!A$1:E$64385,2)</f>
        <v>BASTARDI FABIO</v>
      </c>
      <c r="E189" s="10" t="str">
        <f>VLOOKUP(B189,'[1]Iscritti'!A$1:E$64385,3)</f>
        <v>CORRADINI RUBIERA</v>
      </c>
      <c r="F189" s="2">
        <f>VLOOKUP(B189,'[1]Iscritti'!A$1:E$64385,4)</f>
        <v>1968</v>
      </c>
      <c r="G189" s="2" t="str">
        <f>VLOOKUP(B189,'[1]Iscritti'!A$1:E$64385,5)</f>
        <v>M</v>
      </c>
      <c r="H189" s="2">
        <f t="shared" si="4"/>
        <v>164</v>
      </c>
      <c r="I189" s="2">
        <f t="shared" si="5"/>
        <v>16</v>
      </c>
    </row>
    <row r="190" spans="1:9" ht="12.75">
      <c r="A190" s="2">
        <v>188</v>
      </c>
      <c r="B190" s="2">
        <v>632</v>
      </c>
      <c r="C190" s="8" t="s">
        <v>190</v>
      </c>
      <c r="D190" s="10" t="str">
        <f>VLOOKUP(B190,'[1]Iscritti'!A$1:E$64385,2)</f>
        <v>LONGO MARIKA</v>
      </c>
      <c r="E190" s="10" t="str">
        <f>VLOOKUP(B190,'[1]Iscritti'!A$1:E$64385,3)</f>
        <v>PODISTICA CORREGGIO</v>
      </c>
      <c r="F190" s="2">
        <f>VLOOKUP(B190,'[1]Iscritti'!A$1:E$64385,4)</f>
        <v>1977</v>
      </c>
      <c r="G190" s="2" t="str">
        <f>VLOOKUP(B190,'[1]Iscritti'!A$1:E$64385,5)</f>
        <v>F</v>
      </c>
      <c r="H190" s="2">
        <f t="shared" si="4"/>
        <v>164</v>
      </c>
      <c r="I190" s="2">
        <f t="shared" si="5"/>
        <v>17</v>
      </c>
    </row>
    <row r="191" spans="1:9" ht="12.75">
      <c r="A191" s="2">
        <v>189</v>
      </c>
      <c r="B191" s="2">
        <v>639</v>
      </c>
      <c r="C191" s="8" t="s">
        <v>190</v>
      </c>
      <c r="D191" s="10" t="str">
        <f>VLOOKUP(B191,'[1]Iscritti'!A$1:E$64385,2)</f>
        <v>CEVOLANI MILENA</v>
      </c>
      <c r="E191" s="10" t="str">
        <f>VLOOKUP(B191,'[1]Iscritti'!A$1:E$64385,3)</f>
        <v>PODISTICA CORREGGIO</v>
      </c>
      <c r="F191" s="2">
        <f>VLOOKUP(B191,'[1]Iscritti'!A$1:E$64385,4)</f>
        <v>1975</v>
      </c>
      <c r="G191" s="2" t="str">
        <f>VLOOKUP(B191,'[1]Iscritti'!A$1:E$64385,5)</f>
        <v>F</v>
      </c>
      <c r="H191" s="2">
        <f t="shared" si="4"/>
        <v>164</v>
      </c>
      <c r="I191" s="2">
        <f t="shared" si="5"/>
        <v>18</v>
      </c>
    </row>
    <row r="192" spans="1:9" ht="12.75">
      <c r="A192" s="2">
        <v>190</v>
      </c>
      <c r="B192" s="2">
        <v>1146</v>
      </c>
      <c r="C192" s="8" t="s">
        <v>190</v>
      </c>
      <c r="D192" s="10" t="str">
        <f>VLOOKUP(B192,'[1]Iscritti'!A$1:E$64385,2)</f>
        <v>MONTANARI ALESSANDRO</v>
      </c>
      <c r="E192" s="10" t="str">
        <f>VLOOKUP(B192,'[1]Iscritti'!A$1:E$64385,3)</f>
        <v>AMBROSIANA RIVALTA</v>
      </c>
      <c r="F192" s="2">
        <f>VLOOKUP(B192,'[1]Iscritti'!A$1:E$64385,4)</f>
        <v>1975</v>
      </c>
      <c r="G192" s="2" t="str">
        <f>VLOOKUP(B192,'[1]Iscritti'!A$1:E$64385,5)</f>
        <v>M</v>
      </c>
      <c r="H192" s="2">
        <f t="shared" si="4"/>
        <v>165</v>
      </c>
      <c r="I192" s="2">
        <f t="shared" si="5"/>
        <v>18</v>
      </c>
    </row>
    <row r="193" spans="1:9" ht="12.75">
      <c r="A193" s="2">
        <v>191</v>
      </c>
      <c r="B193" s="2">
        <v>1032</v>
      </c>
      <c r="C193" s="8" t="s">
        <v>191</v>
      </c>
      <c r="D193" s="10" t="str">
        <f>VLOOKUP(B193,'[1]Iscritti'!A$1:E$64385,2)</f>
        <v>LUNARDI ANDREA</v>
      </c>
      <c r="E193" s="10" t="str">
        <f>VLOOKUP(B193,'[1]Iscritti'!A$1:E$64385,3)</f>
        <v>GALILEO TRIATHLON</v>
      </c>
      <c r="F193" s="2">
        <f>VLOOKUP(B193,'[1]Iscritti'!A$1:E$64385,4)</f>
        <v>1979</v>
      </c>
      <c r="G193" s="2" t="str">
        <f>VLOOKUP(B193,'[1]Iscritti'!A$1:E$64385,5)</f>
        <v>M</v>
      </c>
      <c r="H193" s="2">
        <f t="shared" si="4"/>
        <v>166</v>
      </c>
      <c r="I193" s="2">
        <f t="shared" si="5"/>
        <v>18</v>
      </c>
    </row>
    <row r="194" spans="1:9" ht="12.75">
      <c r="A194" s="2">
        <v>192</v>
      </c>
      <c r="B194" s="2">
        <v>1078</v>
      </c>
      <c r="C194" s="8" t="s">
        <v>192</v>
      </c>
      <c r="D194" s="10" t="str">
        <f>VLOOKUP(B194,'[1]Iscritti'!A$1:E$64385,2)</f>
        <v>FIETTA ALESSANDRO</v>
      </c>
      <c r="E194" s="10" t="str">
        <f>VLOOKUP(B194,'[1]Iscritti'!A$1:E$64385,3)</f>
        <v>TRAVERSETOLO RUNNING</v>
      </c>
      <c r="F194" s="2">
        <f>VLOOKUP(B194,'[1]Iscritti'!A$1:E$64385,4)</f>
        <v>1967</v>
      </c>
      <c r="G194" s="2" t="str">
        <f>VLOOKUP(B194,'[1]Iscritti'!A$1:E$64385,5)</f>
        <v>M</v>
      </c>
      <c r="H194" s="2">
        <f t="shared" si="4"/>
        <v>167</v>
      </c>
      <c r="I194" s="2">
        <f t="shared" si="5"/>
        <v>18</v>
      </c>
    </row>
    <row r="195" spans="1:9" ht="12.75">
      <c r="A195" s="2">
        <v>193</v>
      </c>
      <c r="B195" s="2">
        <v>725</v>
      </c>
      <c r="C195" s="8" t="s">
        <v>193</v>
      </c>
      <c r="D195" s="10" t="str">
        <f>VLOOKUP(B195,'[1]Iscritti'!A$1:E$64385,2)</f>
        <v>FORNACIARI ROBERTO</v>
      </c>
      <c r="E195" s="10" t="str">
        <f>VLOOKUP(B195,'[1]Iscritti'!A$1:E$64385,3)</f>
        <v>ALBINETANA</v>
      </c>
      <c r="F195" s="2" t="e">
        <f>VLOOKUP(B195,'[1]Iscritti'!A$1:E$64385,4)</f>
        <v>#REF!</v>
      </c>
      <c r="G195" s="2" t="str">
        <f>VLOOKUP(B195,'[1]Iscritti'!A$1:E$64385,5)</f>
        <v>M</v>
      </c>
      <c r="H195" s="2">
        <f t="shared" si="4"/>
        <v>168</v>
      </c>
      <c r="I195" s="2">
        <f t="shared" si="5"/>
        <v>18</v>
      </c>
    </row>
    <row r="196" spans="1:9" ht="12.75">
      <c r="A196" s="2">
        <v>194</v>
      </c>
      <c r="B196" s="2">
        <v>1195</v>
      </c>
      <c r="C196" s="8" t="s">
        <v>193</v>
      </c>
      <c r="D196" s="10" t="str">
        <f>VLOOKUP(B196,'[1]Iscritti'!A$1:E$64385,2)</f>
        <v>GIAROLI ANGELO</v>
      </c>
      <c r="E196" s="10" t="str">
        <f>VLOOKUP(B196,'[1]Iscritti'!A$1:E$64385,3)</f>
        <v>LEGA DEL CUORE</v>
      </c>
      <c r="F196" s="2">
        <f>VLOOKUP(B196,'[1]Iscritti'!A$1:E$64385,4)</f>
        <v>1959</v>
      </c>
      <c r="G196" s="2" t="str">
        <f>VLOOKUP(B196,'[1]Iscritti'!A$1:E$64385,5)</f>
        <v>M</v>
      </c>
      <c r="H196" s="2">
        <f aca="true" t="shared" si="6" ref="H196:H259">IF(G196="M",H195+1,H195+0)</f>
        <v>169</v>
      </c>
      <c r="I196" s="2">
        <f aca="true" t="shared" si="7" ref="I196:I259">IF(G196="F",I195+1,I195+0)</f>
        <v>18</v>
      </c>
    </row>
    <row r="197" spans="1:9" ht="12.75">
      <c r="A197" s="2">
        <v>195</v>
      </c>
      <c r="B197" s="2">
        <v>1233</v>
      </c>
      <c r="C197" s="8" t="s">
        <v>193</v>
      </c>
      <c r="D197" s="10" t="str">
        <f>VLOOKUP(B197,'[1]Iscritti'!A$1:E$64385,2)</f>
        <v>MARI ENZO</v>
      </c>
      <c r="E197" s="10" t="str">
        <f>VLOOKUP(B197,'[1]Iscritti'!A$1:E$64385,3)</f>
        <v>CUS PARMA</v>
      </c>
      <c r="F197" s="2">
        <f>VLOOKUP(B197,'[1]Iscritti'!A$1:E$64385,4)</f>
        <v>1954</v>
      </c>
      <c r="G197" s="2" t="str">
        <f>VLOOKUP(B197,'[1]Iscritti'!A$1:E$64385,5)</f>
        <v>M</v>
      </c>
      <c r="H197" s="2">
        <f t="shared" si="6"/>
        <v>170</v>
      </c>
      <c r="I197" s="2">
        <f t="shared" si="7"/>
        <v>18</v>
      </c>
    </row>
    <row r="198" spans="1:9" ht="12.75">
      <c r="A198" s="2">
        <v>196</v>
      </c>
      <c r="B198" s="2">
        <v>726</v>
      </c>
      <c r="C198" s="8" t="s">
        <v>194</v>
      </c>
      <c r="D198" s="10" t="str">
        <f>VLOOKUP(B198,'[1]Iscritti'!A$1:E$64385,2)</f>
        <v>PORTA MASSIMO</v>
      </c>
      <c r="E198" s="10" t="str">
        <f>VLOOKUP(B198,'[1]Iscritti'!A$1:E$64385,3)</f>
        <v>ALBINETANA</v>
      </c>
      <c r="F198" s="2" t="str">
        <f>VLOOKUP(B198,'[1]Iscritti'!A$1:E$64385,4)</f>
        <v> </v>
      </c>
      <c r="G198" s="2" t="str">
        <f>VLOOKUP(B198,'[1]Iscritti'!A$1:E$64385,5)</f>
        <v>M</v>
      </c>
      <c r="H198" s="2">
        <f t="shared" si="6"/>
        <v>171</v>
      </c>
      <c r="I198" s="2">
        <f t="shared" si="7"/>
        <v>18</v>
      </c>
    </row>
    <row r="199" spans="1:9" ht="12.75">
      <c r="A199" s="2">
        <v>197</v>
      </c>
      <c r="B199" s="2">
        <v>1125</v>
      </c>
      <c r="C199" s="8" t="s">
        <v>195</v>
      </c>
      <c r="D199" s="10" t="str">
        <f>VLOOKUP(B199,'[1]Iscritti'!A$1:E$64385,2)</f>
        <v>NGUYEN THANH AN (M)</v>
      </c>
      <c r="E199" s="10" t="str">
        <f>VLOOKUP(B199,'[1]Iscritti'!A$1:E$64385,3)</f>
        <v>INDIVIDUALE</v>
      </c>
      <c r="F199" s="2">
        <f>VLOOKUP(B199,'[1]Iscritti'!A$1:E$64385,4)</f>
        <v>1958</v>
      </c>
      <c r="G199" s="2" t="str">
        <f>VLOOKUP(B199,'[1]Iscritti'!A$1:E$64385,5)</f>
        <v>M</v>
      </c>
      <c r="H199" s="2">
        <f t="shared" si="6"/>
        <v>172</v>
      </c>
      <c r="I199" s="2">
        <f t="shared" si="7"/>
        <v>18</v>
      </c>
    </row>
    <row r="200" spans="1:9" ht="12.75">
      <c r="A200" s="2">
        <v>198</v>
      </c>
      <c r="B200" s="2">
        <v>706</v>
      </c>
      <c r="C200" s="8" t="s">
        <v>196</v>
      </c>
      <c r="D200" s="10" t="str">
        <f>VLOOKUP(B200,'[1]Iscritti'!A$1:E$64385,2)</f>
        <v>BERTOLINI AZIO</v>
      </c>
      <c r="E200" s="10" t="str">
        <f>VLOOKUP(B200,'[1]Iscritti'!A$1:E$64385,3)</f>
        <v>INDIVIDUALE</v>
      </c>
      <c r="F200" s="2">
        <f>VLOOKUP(B200,'[1]Iscritti'!A$1:E$64385,4)</f>
        <v>1969</v>
      </c>
      <c r="G200" s="2" t="str">
        <f>VLOOKUP(B200,'[1]Iscritti'!A$1:E$64385,5)</f>
        <v>OVER 85</v>
      </c>
      <c r="H200" s="2">
        <f t="shared" si="6"/>
        <v>172</v>
      </c>
      <c r="I200" s="2">
        <f t="shared" si="7"/>
        <v>18</v>
      </c>
    </row>
    <row r="201" spans="1:9" ht="12.75">
      <c r="A201" s="2">
        <v>199</v>
      </c>
      <c r="B201" s="2">
        <v>1080</v>
      </c>
      <c r="C201" s="8" t="s">
        <v>197</v>
      </c>
      <c r="D201" s="10" t="str">
        <f>VLOOKUP(B201,'[1]Iscritti'!A$1:E$64385,2)</f>
        <v>MANINI ROBERTO</v>
      </c>
      <c r="E201" s="10" t="str">
        <f>VLOOKUP(B201,'[1]Iscritti'!A$1:E$64385,3)</f>
        <v>POD. BIASOLA A.S.D.</v>
      </c>
      <c r="F201" s="2">
        <f>VLOOKUP(B201,'[1]Iscritti'!A$1:E$64385,4)</f>
        <v>1959</v>
      </c>
      <c r="G201" s="2" t="str">
        <f>VLOOKUP(B201,'[1]Iscritti'!A$1:E$64385,5)</f>
        <v>M</v>
      </c>
      <c r="H201" s="2">
        <f t="shared" si="6"/>
        <v>173</v>
      </c>
      <c r="I201" s="2">
        <f t="shared" si="7"/>
        <v>18</v>
      </c>
    </row>
    <row r="202" spans="1:9" ht="12.75">
      <c r="A202" s="2">
        <v>200</v>
      </c>
      <c r="B202" s="2">
        <v>1185</v>
      </c>
      <c r="C202" s="8" t="s">
        <v>198</v>
      </c>
      <c r="D202" s="10" t="str">
        <f>VLOOKUP(B202,'[1]Iscritti'!A$1:E$64385,2)</f>
        <v>BORGHI EMILIO</v>
      </c>
      <c r="E202" s="10" t="str">
        <f>VLOOKUP(B202,'[1]Iscritti'!A$1:E$64385,3)</f>
        <v>POL.SPILAMBERTESE</v>
      </c>
      <c r="F202" s="2">
        <f>VLOOKUP(B202,'[1]Iscritti'!A$1:E$64385,4)</f>
        <v>1949</v>
      </c>
      <c r="G202" s="2" t="str">
        <f>VLOOKUP(B202,'[1]Iscritti'!A$1:E$64385,5)</f>
        <v>M</v>
      </c>
      <c r="H202" s="2">
        <f t="shared" si="6"/>
        <v>174</v>
      </c>
      <c r="I202" s="2">
        <f t="shared" si="7"/>
        <v>18</v>
      </c>
    </row>
    <row r="203" spans="1:9" ht="12.75">
      <c r="A203" s="2">
        <v>201</v>
      </c>
      <c r="B203" s="2">
        <v>1200</v>
      </c>
      <c r="C203" s="8" t="s">
        <v>199</v>
      </c>
      <c r="D203" s="10" t="str">
        <f>VLOOKUP(B203,'[1]Iscritti'!A$1:E$64385,2)</f>
        <v>ZEN ELIO</v>
      </c>
      <c r="E203" s="10" t="str">
        <f>VLOOKUP(B203,'[1]Iscritti'!A$1:E$64385,3)</f>
        <v>POD. BIASOLA A.S.D.</v>
      </c>
      <c r="F203" s="2">
        <f>VLOOKUP(B203,'[1]Iscritti'!A$1:E$64385,4)</f>
        <v>1947</v>
      </c>
      <c r="G203" s="2" t="str">
        <f>VLOOKUP(B203,'[1]Iscritti'!A$1:E$64385,5)</f>
        <v>M</v>
      </c>
      <c r="H203" s="2">
        <f t="shared" si="6"/>
        <v>175</v>
      </c>
      <c r="I203" s="2">
        <f t="shared" si="7"/>
        <v>18</v>
      </c>
    </row>
    <row r="204" spans="1:9" ht="12.75">
      <c r="A204" s="2">
        <v>202</v>
      </c>
      <c r="B204" s="2">
        <v>638</v>
      </c>
      <c r="C204" s="8" t="s">
        <v>199</v>
      </c>
      <c r="D204" s="10" t="str">
        <f>VLOOKUP(B204,'[1]Iscritti'!A$1:E$64385,2)</f>
        <v>MARZANI KATIA</v>
      </c>
      <c r="E204" s="10" t="str">
        <f>VLOOKUP(B204,'[1]Iscritti'!A$1:E$64385,3)</f>
        <v>ATLETICA SCANDIANO</v>
      </c>
      <c r="F204" s="2" t="e">
        <f>VLOOKUP(B204,'[1]Iscritti'!A$1:E$64385,4)</f>
        <v>#REF!</v>
      </c>
      <c r="G204" s="2" t="str">
        <f>VLOOKUP(B204,'[1]Iscritti'!A$1:E$64385,5)</f>
        <v>F</v>
      </c>
      <c r="H204" s="2">
        <f t="shared" si="6"/>
        <v>175</v>
      </c>
      <c r="I204" s="2">
        <f t="shared" si="7"/>
        <v>19</v>
      </c>
    </row>
    <row r="205" spans="1:9" ht="12.75">
      <c r="A205" s="2">
        <v>203</v>
      </c>
      <c r="B205" s="2">
        <v>1217</v>
      </c>
      <c r="C205" s="8" t="s">
        <v>200</v>
      </c>
      <c r="D205" s="10" t="str">
        <f>VLOOKUP(B205,'[1]Iscritti'!A$1:E$64385,2)</f>
        <v>FANGAREGGI ALBERTO</v>
      </c>
      <c r="E205" s="10" t="str">
        <f>VLOOKUP(B205,'[1]Iscritti'!A$1:E$64385,3)</f>
        <v>BERIV</v>
      </c>
      <c r="F205" s="2">
        <f>VLOOKUP(B205,'[1]Iscritti'!A$1:E$64385,4)</f>
        <v>1954</v>
      </c>
      <c r="G205" s="2" t="str">
        <f>VLOOKUP(B205,'[1]Iscritti'!A$1:E$64385,5)</f>
        <v>M</v>
      </c>
      <c r="H205" s="2">
        <f t="shared" si="6"/>
        <v>176</v>
      </c>
      <c r="I205" s="2">
        <f t="shared" si="7"/>
        <v>19</v>
      </c>
    </row>
    <row r="206" spans="1:9" ht="12.75">
      <c r="A206" s="2">
        <v>204</v>
      </c>
      <c r="B206" s="2">
        <v>1242</v>
      </c>
      <c r="C206" s="8" t="s">
        <v>201</v>
      </c>
      <c r="D206" s="10" t="str">
        <f>VLOOKUP(B206,'[1]Iscritti'!A$1:E$64385,2)</f>
        <v>BRINDANI MIRCO</v>
      </c>
      <c r="E206" s="10" t="str">
        <f>VLOOKUP(B206,'[1]Iscritti'!A$1:E$64385,3)</f>
        <v>BIASOLA ASD</v>
      </c>
      <c r="F206" s="2">
        <f>VLOOKUP(B206,'[1]Iscritti'!A$1:E$64385,4)</f>
        <v>1958</v>
      </c>
      <c r="G206" s="2" t="str">
        <f>VLOOKUP(B206,'[1]Iscritti'!A$1:E$64385,5)</f>
        <v>M</v>
      </c>
      <c r="H206" s="2">
        <f t="shared" si="6"/>
        <v>177</v>
      </c>
      <c r="I206" s="2">
        <f t="shared" si="7"/>
        <v>19</v>
      </c>
    </row>
    <row r="207" spans="1:9" ht="12.75">
      <c r="A207" s="2">
        <v>205</v>
      </c>
      <c r="B207" s="2">
        <v>629</v>
      </c>
      <c r="C207" s="8" t="s">
        <v>201</v>
      </c>
      <c r="D207" s="10" t="str">
        <f>VLOOKUP(B207,'[1]Iscritti'!A$1:E$64385,2)</f>
        <v>PARMEGGIANI PATRIZIA</v>
      </c>
      <c r="E207" s="10" t="str">
        <f>VLOOKUP(B207,'[1]Iscritti'!A$1:E$64385,3)</f>
        <v>PODISTICA CORREGGIO</v>
      </c>
      <c r="F207" s="2">
        <f>VLOOKUP(B207,'[1]Iscritti'!A$1:E$64385,4)</f>
        <v>1965</v>
      </c>
      <c r="G207" s="2" t="str">
        <f>VLOOKUP(B207,'[1]Iscritti'!A$1:E$64385,5)</f>
        <v>F</v>
      </c>
      <c r="H207" s="2">
        <f t="shared" si="6"/>
        <v>177</v>
      </c>
      <c r="I207" s="2">
        <f t="shared" si="7"/>
        <v>20</v>
      </c>
    </row>
    <row r="208" spans="1:9" ht="12.75">
      <c r="A208" s="2">
        <v>206</v>
      </c>
      <c r="B208" s="2">
        <v>1062</v>
      </c>
      <c r="C208" s="8" t="s">
        <v>202</v>
      </c>
      <c r="D208" s="10" t="str">
        <f>VLOOKUP(B208,'[1]Iscritti'!A$1:E$64385,2)</f>
        <v>COCCONCELLI CLAUDIO</v>
      </c>
      <c r="E208" s="10" t="str">
        <f>VLOOKUP(B208,'[1]Iscritti'!A$1:E$64385,3)</f>
        <v>ZUCCA GIALLA</v>
      </c>
      <c r="F208" s="2">
        <f>VLOOKUP(B208,'[1]Iscritti'!A$1:E$64385,4)</f>
        <v>1959</v>
      </c>
      <c r="G208" s="2" t="str">
        <f>VLOOKUP(B208,'[1]Iscritti'!A$1:E$64385,5)</f>
        <v>M</v>
      </c>
      <c r="H208" s="2">
        <f t="shared" si="6"/>
        <v>178</v>
      </c>
      <c r="I208" s="2">
        <f t="shared" si="7"/>
        <v>20</v>
      </c>
    </row>
    <row r="209" spans="1:9" ht="12.75">
      <c r="A209" s="2">
        <v>207</v>
      </c>
      <c r="B209" s="2">
        <v>1181</v>
      </c>
      <c r="C209" s="8" t="s">
        <v>203</v>
      </c>
      <c r="D209" s="10" t="str">
        <f>VLOOKUP(B209,'[1]Iscritti'!A$1:E$64385,2)</f>
        <v>COSTI GERMANO</v>
      </c>
      <c r="E209" s="10" t="str">
        <f>VLOOKUP(B209,'[1]Iscritti'!A$1:E$64385,3)</f>
        <v>FALCHI DI BAISO</v>
      </c>
      <c r="F209" s="2">
        <f>VLOOKUP(B209,'[1]Iscritti'!A$1:E$64385,4)</f>
        <v>1973</v>
      </c>
      <c r="G209" s="2" t="str">
        <f>VLOOKUP(B209,'[1]Iscritti'!A$1:E$64385,5)</f>
        <v>M</v>
      </c>
      <c r="H209" s="2">
        <f t="shared" si="6"/>
        <v>179</v>
      </c>
      <c r="I209" s="2">
        <f t="shared" si="7"/>
        <v>20</v>
      </c>
    </row>
    <row r="210" spans="1:9" ht="12.75">
      <c r="A210" s="2">
        <v>208</v>
      </c>
      <c r="B210" s="2">
        <v>1150</v>
      </c>
      <c r="C210" s="8" t="s">
        <v>204</v>
      </c>
      <c r="D210" s="10" t="str">
        <f>VLOOKUP(B210,'[1]Iscritti'!A$1:E$64385,2)</f>
        <v>GRASSELLI MASSIMO</v>
      </c>
      <c r="E210" s="10" t="str">
        <f>VLOOKUP(B210,'[1]Iscritti'!A$1:E$64385,3)</f>
        <v>TERRE MATILDICHE</v>
      </c>
      <c r="F210" s="2">
        <f>VLOOKUP(B210,'[1]Iscritti'!A$1:E$64385,4)</f>
        <v>1972</v>
      </c>
      <c r="G210" s="2" t="str">
        <f>VLOOKUP(B210,'[1]Iscritti'!A$1:E$64385,5)</f>
        <v>M</v>
      </c>
      <c r="H210" s="2">
        <f t="shared" si="6"/>
        <v>180</v>
      </c>
      <c r="I210" s="2">
        <f t="shared" si="7"/>
        <v>20</v>
      </c>
    </row>
    <row r="211" spans="1:9" ht="12.75">
      <c r="A211" s="2">
        <v>209</v>
      </c>
      <c r="B211" s="2">
        <v>1070</v>
      </c>
      <c r="C211" s="8" t="s">
        <v>205</v>
      </c>
      <c r="D211" s="10" t="str">
        <f>VLOOKUP(B211,'[1]Iscritti'!A$1:E$64385,2)</f>
        <v>TEGGI CLAUDIO</v>
      </c>
      <c r="E211" s="10" t="str">
        <f>VLOOKUP(B211,'[1]Iscritti'!A$1:E$64385,3)</f>
        <v>UDOR REFUNDA</v>
      </c>
      <c r="F211" s="2" t="e">
        <f>VLOOKUP(B211,'[1]Iscritti'!A$1:E$64385,4)</f>
        <v>#REF!</v>
      </c>
      <c r="G211" s="2" t="str">
        <f>VLOOKUP(B211,'[1]Iscritti'!A$1:E$64385,5)</f>
        <v>M</v>
      </c>
      <c r="H211" s="2">
        <f t="shared" si="6"/>
        <v>181</v>
      </c>
      <c r="I211" s="2">
        <f t="shared" si="7"/>
        <v>20</v>
      </c>
    </row>
    <row r="212" spans="1:9" ht="12.75">
      <c r="A212" s="2">
        <v>210</v>
      </c>
      <c r="B212" s="2">
        <v>736</v>
      </c>
      <c r="C212" s="8" t="s">
        <v>206</v>
      </c>
      <c r="D212" s="10" t="str">
        <f>VLOOKUP(B212,'[1]Iscritti'!A$1:E$64385,2)</f>
        <v>RONZONI ROBERTO</v>
      </c>
      <c r="E212" s="10" t="str">
        <f>VLOOKUP(B212,'[1]Iscritti'!A$1:E$64385,3)</f>
        <v>BIASOLA ASD</v>
      </c>
      <c r="F212" s="2" t="e">
        <f>VLOOKUP(B212,'[1]Iscritti'!A$1:E$64385,4)</f>
        <v>#REF!</v>
      </c>
      <c r="G212" s="2" t="str">
        <f>VLOOKUP(B212,'[1]Iscritti'!A$1:E$64385,5)</f>
        <v>M</v>
      </c>
      <c r="H212" s="2">
        <f t="shared" si="6"/>
        <v>182</v>
      </c>
      <c r="I212" s="2">
        <f t="shared" si="7"/>
        <v>20</v>
      </c>
    </row>
    <row r="213" spans="1:9" ht="12.75">
      <c r="A213" s="2">
        <v>211</v>
      </c>
      <c r="B213" s="2">
        <v>1068</v>
      </c>
      <c r="C213" s="8" t="s">
        <v>207</v>
      </c>
      <c r="D213" s="10" t="str">
        <f>VLOOKUP(B213,'[1]Iscritti'!A$1:E$64385,2)</f>
        <v>TORREGGIANI YURI</v>
      </c>
      <c r="E213" s="10" t="str">
        <f>VLOOKUP(B213,'[1]Iscritti'!A$1:E$64385,3)</f>
        <v>UDOR REFUNDA</v>
      </c>
      <c r="F213" s="2">
        <f>VLOOKUP(B213,'[1]Iscritti'!A$1:E$64385,4)</f>
        <v>1979</v>
      </c>
      <c r="G213" s="2" t="str">
        <f>VLOOKUP(B213,'[1]Iscritti'!A$1:E$64385,5)</f>
        <v>M</v>
      </c>
      <c r="H213" s="2">
        <f t="shared" si="6"/>
        <v>183</v>
      </c>
      <c r="I213" s="2">
        <f t="shared" si="7"/>
        <v>20</v>
      </c>
    </row>
    <row r="214" spans="1:9" ht="12.75">
      <c r="A214" s="2">
        <v>212</v>
      </c>
      <c r="B214" s="2">
        <v>646</v>
      </c>
      <c r="C214" s="8" t="s">
        <v>208</v>
      </c>
      <c r="D214" s="10" t="str">
        <f>VLOOKUP(B214,'[1]Iscritti'!A$1:E$64385,2)</f>
        <v>GRASSI CLAUDIA</v>
      </c>
      <c r="E214" s="10" t="str">
        <f>VLOOKUP(B214,'[1]Iscritti'!A$1:E$64385,3)</f>
        <v>BIASOLA ASD</v>
      </c>
      <c r="F214" s="2" t="e">
        <f>VLOOKUP(B214,'[1]Iscritti'!A$1:E$64385,4)</f>
        <v>#REF!</v>
      </c>
      <c r="G214" s="2" t="str">
        <f>VLOOKUP(B214,'[1]Iscritti'!A$1:E$64385,5)</f>
        <v>F</v>
      </c>
      <c r="H214" s="2">
        <f t="shared" si="6"/>
        <v>183</v>
      </c>
      <c r="I214" s="2">
        <f t="shared" si="7"/>
        <v>21</v>
      </c>
    </row>
    <row r="215" spans="1:9" ht="12.75">
      <c r="A215" s="2">
        <v>213</v>
      </c>
      <c r="B215" s="2">
        <v>1160</v>
      </c>
      <c r="C215" s="8" t="s">
        <v>209</v>
      </c>
      <c r="D215" s="10" t="str">
        <f>VLOOKUP(B215,'[1]Iscritti'!A$1:E$64385,2)</f>
        <v>CAVAZZONI ALESSANDRO</v>
      </c>
      <c r="E215" s="10" t="str">
        <f>VLOOKUP(B215,'[1]Iscritti'!A$1:E$64385,3)</f>
        <v>REGGIO EVENTS</v>
      </c>
      <c r="F215" s="2">
        <f>VLOOKUP(B215,'[1]Iscritti'!A$1:E$64385,4)</f>
        <v>1965</v>
      </c>
      <c r="G215" s="2" t="str">
        <f>VLOOKUP(B215,'[1]Iscritti'!A$1:E$64385,5)</f>
        <v>M</v>
      </c>
      <c r="H215" s="2">
        <f t="shared" si="6"/>
        <v>184</v>
      </c>
      <c r="I215" s="2">
        <f t="shared" si="7"/>
        <v>21</v>
      </c>
    </row>
    <row r="216" spans="1:9" ht="12.75">
      <c r="A216" s="2">
        <v>214</v>
      </c>
      <c r="B216" s="2">
        <v>1161</v>
      </c>
      <c r="C216" s="8" t="s">
        <v>210</v>
      </c>
      <c r="D216" s="10" t="str">
        <f>VLOOKUP(B216,'[1]Iscritti'!A$1:E$64385,2)</f>
        <v>CAVAZZONI ROBERTO</v>
      </c>
      <c r="E216" s="10" t="str">
        <f>VLOOKUP(B216,'[1]Iscritti'!A$1:E$64385,3)</f>
        <v>GS SELF ATLETICA</v>
      </c>
      <c r="F216" s="2">
        <f>VLOOKUP(B216,'[1]Iscritti'!A$1:E$64385,4)</f>
        <v>1971</v>
      </c>
      <c r="G216" s="2" t="str">
        <f>VLOOKUP(B216,'[1]Iscritti'!A$1:E$64385,5)</f>
        <v>M</v>
      </c>
      <c r="H216" s="2">
        <f t="shared" si="6"/>
        <v>185</v>
      </c>
      <c r="I216" s="2">
        <f t="shared" si="7"/>
        <v>21</v>
      </c>
    </row>
    <row r="217" spans="1:9" ht="12.75">
      <c r="A217" s="2">
        <v>215</v>
      </c>
      <c r="B217" s="2">
        <v>1207</v>
      </c>
      <c r="C217" s="8" t="s">
        <v>211</v>
      </c>
      <c r="D217" s="10" t="str">
        <f>VLOOKUP(B217,'[1]Iscritti'!A$1:E$64385,2)</f>
        <v>CAMURRI LUCIANO</v>
      </c>
      <c r="E217" s="10" t="str">
        <f>VLOOKUP(B217,'[1]Iscritti'!A$1:E$64385,3)</f>
        <v>AVIS NOVELLARA</v>
      </c>
      <c r="F217" s="2">
        <f>VLOOKUP(B217,'[1]Iscritti'!A$1:E$64385,4)</f>
        <v>1953</v>
      </c>
      <c r="G217" s="2" t="str">
        <f>VLOOKUP(B217,'[1]Iscritti'!A$1:E$64385,5)</f>
        <v>M</v>
      </c>
      <c r="H217" s="2">
        <f t="shared" si="6"/>
        <v>186</v>
      </c>
      <c r="I217" s="2">
        <f t="shared" si="7"/>
        <v>21</v>
      </c>
    </row>
    <row r="218" spans="1:9" ht="12.75">
      <c r="A218" s="2">
        <v>216</v>
      </c>
      <c r="B218" s="2">
        <v>614</v>
      </c>
      <c r="C218" s="8" t="s">
        <v>212</v>
      </c>
      <c r="D218" s="10" t="str">
        <f>VLOOKUP(B218,'[1]Iscritti'!A$1:E$64385,2)</f>
        <v>GUIDI ORIETTA</v>
      </c>
      <c r="E218" s="10" t="str">
        <f>VLOOKUP(B218,'[1]Iscritti'!A$1:E$64385,3)</f>
        <v>ATLETICA SCANDIANO</v>
      </c>
      <c r="F218" s="2">
        <f>VLOOKUP(B218,'[1]Iscritti'!A$1:E$64385,4)</f>
        <v>1960</v>
      </c>
      <c r="G218" s="2" t="str">
        <f>VLOOKUP(B218,'[1]Iscritti'!A$1:E$64385,5)</f>
        <v>F</v>
      </c>
      <c r="H218" s="2">
        <f t="shared" si="6"/>
        <v>186</v>
      </c>
      <c r="I218" s="2">
        <f t="shared" si="7"/>
        <v>22</v>
      </c>
    </row>
    <row r="219" spans="1:9" ht="12.75">
      <c r="A219" s="2">
        <v>217</v>
      </c>
      <c r="B219" s="2">
        <v>1073</v>
      </c>
      <c r="C219" s="8" t="s">
        <v>213</v>
      </c>
      <c r="D219" s="10" t="str">
        <f>VLOOKUP(B219,'[1]Iscritti'!A$1:E$64385,2)</f>
        <v>VEZZANI LORENZO</v>
      </c>
      <c r="E219" s="10" t="str">
        <f>VLOOKUP(B219,'[1]Iscritti'!A$1:E$64385,3)</f>
        <v>ASD QUARESIMO</v>
      </c>
      <c r="F219" s="2">
        <f>VLOOKUP(B219,'[1]Iscritti'!A$1:E$64385,4)</f>
        <v>1956</v>
      </c>
      <c r="G219" s="2" t="str">
        <f>VLOOKUP(B219,'[1]Iscritti'!A$1:E$64385,5)</f>
        <v>M</v>
      </c>
      <c r="H219" s="2">
        <f t="shared" si="6"/>
        <v>187</v>
      </c>
      <c r="I219" s="2">
        <f t="shared" si="7"/>
        <v>22</v>
      </c>
    </row>
    <row r="220" spans="1:9" ht="12.75">
      <c r="A220" s="2">
        <v>218</v>
      </c>
      <c r="B220" s="2">
        <v>1063</v>
      </c>
      <c r="C220" s="8" t="s">
        <v>214</v>
      </c>
      <c r="D220" s="10" t="str">
        <f>VLOOKUP(B220,'[1]Iscritti'!A$1:E$64385,2)</f>
        <v>ORMELLI FABIO</v>
      </c>
      <c r="E220" s="10" t="str">
        <f>VLOOKUP(B220,'[1]Iscritti'!A$1:E$64385,3)</f>
        <v>NEW MOTOR BIKE</v>
      </c>
      <c r="F220" s="2">
        <f>VLOOKUP(B220,'[1]Iscritti'!A$1:E$64385,4)</f>
        <v>1980</v>
      </c>
      <c r="G220" s="2" t="str">
        <f>VLOOKUP(B220,'[1]Iscritti'!A$1:E$64385,5)</f>
        <v>M</v>
      </c>
      <c r="H220" s="2">
        <f t="shared" si="6"/>
        <v>188</v>
      </c>
      <c r="I220" s="2">
        <f t="shared" si="7"/>
        <v>22</v>
      </c>
    </row>
    <row r="221" spans="1:9" ht="12.75">
      <c r="A221" s="2">
        <v>219</v>
      </c>
      <c r="B221" s="2">
        <v>701</v>
      </c>
      <c r="C221" s="8" t="s">
        <v>215</v>
      </c>
      <c r="D221" s="10" t="str">
        <f>VLOOKUP(B221,'[1]Iscritti'!A$1:E$64385,2)</f>
        <v>POLI WILLER</v>
      </c>
      <c r="E221" s="10" t="str">
        <f>VLOOKUP(B221,'[1]Iscritti'!A$1:E$64385,3)</f>
        <v>INDIVIDUALE</v>
      </c>
      <c r="F221" s="2">
        <f>VLOOKUP(B221,'[1]Iscritti'!A$1:E$64385,4)</f>
        <v>1958</v>
      </c>
      <c r="G221" s="2" t="str">
        <f>VLOOKUP(B221,'[1]Iscritti'!A$1:E$64385,5)</f>
        <v>M</v>
      </c>
      <c r="H221" s="2">
        <f t="shared" si="6"/>
        <v>189</v>
      </c>
      <c r="I221" s="2">
        <f t="shared" si="7"/>
        <v>22</v>
      </c>
    </row>
    <row r="222" spans="1:9" ht="12.75">
      <c r="A222" s="2">
        <v>220</v>
      </c>
      <c r="B222" s="2">
        <v>642</v>
      </c>
      <c r="C222" s="8" t="s">
        <v>216</v>
      </c>
      <c r="D222" s="10" t="str">
        <f>VLOOKUP(B222,'[1]Iscritti'!A$1:E$64385,2)</f>
        <v>MENEGHINI MONICA</v>
      </c>
      <c r="E222" s="10" t="str">
        <f>VLOOKUP(B222,'[1]Iscritti'!A$1:E$64385,3)</f>
        <v>LA MADONNINA</v>
      </c>
      <c r="F222" s="2">
        <f>VLOOKUP(B222,'[1]Iscritti'!A$1:E$64385,4)</f>
        <v>1972</v>
      </c>
      <c r="G222" s="2" t="str">
        <f>VLOOKUP(B222,'[1]Iscritti'!A$1:E$64385,5)</f>
        <v>F</v>
      </c>
      <c r="H222" s="2">
        <f t="shared" si="6"/>
        <v>189</v>
      </c>
      <c r="I222" s="2">
        <f t="shared" si="7"/>
        <v>23</v>
      </c>
    </row>
    <row r="223" spans="1:9" ht="12.75">
      <c r="A223" s="2">
        <v>221</v>
      </c>
      <c r="B223" s="2">
        <v>1123</v>
      </c>
      <c r="C223" s="8" t="s">
        <v>217</v>
      </c>
      <c r="D223" s="10" t="str">
        <f>VLOOKUP(B223,'[1]Iscritti'!A$1:E$64385,2)</f>
        <v>NGUYEN PHI HUU  (M)</v>
      </c>
      <c r="E223" s="10" t="str">
        <f>VLOOKUP(B223,'[1]Iscritti'!A$1:E$64385,3)</f>
        <v>INDIVIDUALE</v>
      </c>
      <c r="F223" s="2">
        <f>VLOOKUP(B223,'[1]Iscritti'!A$1:E$64385,4)</f>
        <v>1953</v>
      </c>
      <c r="G223" s="2" t="str">
        <f>VLOOKUP(B223,'[1]Iscritti'!A$1:E$64385,5)</f>
        <v>M</v>
      </c>
      <c r="H223" s="2">
        <f t="shared" si="6"/>
        <v>190</v>
      </c>
      <c r="I223" s="2">
        <f t="shared" si="7"/>
        <v>23</v>
      </c>
    </row>
    <row r="224" spans="1:9" ht="12.75">
      <c r="A224" s="2">
        <v>222</v>
      </c>
      <c r="B224" s="2">
        <v>1128</v>
      </c>
      <c r="C224" s="8" t="s">
        <v>218</v>
      </c>
      <c r="D224" s="10" t="str">
        <f>VLOOKUP(B224,'[1]Iscritti'!A$1:E$64385,2)</f>
        <v>GIACOMINI ROBERTO</v>
      </c>
      <c r="E224" s="10" t="str">
        <f>VLOOKUP(B224,'[1]Iscritti'!A$1:E$64385,3)</f>
        <v>POD. BIASOLA A.S.D.</v>
      </c>
      <c r="F224" s="2">
        <f>VLOOKUP(B224,'[1]Iscritti'!A$1:E$64385,4)</f>
        <v>1965</v>
      </c>
      <c r="G224" s="2" t="str">
        <f>VLOOKUP(B224,'[1]Iscritti'!A$1:E$64385,5)</f>
        <v>M</v>
      </c>
      <c r="H224" s="2">
        <f t="shared" si="6"/>
        <v>191</v>
      </c>
      <c r="I224" s="2">
        <f t="shared" si="7"/>
        <v>23</v>
      </c>
    </row>
    <row r="225" spans="1:9" ht="12.75">
      <c r="A225" s="2">
        <v>223</v>
      </c>
      <c r="B225" s="2">
        <v>1171</v>
      </c>
      <c r="C225" s="8" t="s">
        <v>219</v>
      </c>
      <c r="D225" s="10" t="str">
        <f>VLOOKUP(B225,'[1]Iscritti'!A$1:E$64385,2)</f>
        <v>ZANASI STEFANO</v>
      </c>
      <c r="E225" s="10" t="str">
        <f>VLOOKUP(B225,'[1]Iscritti'!A$1:E$64385,3)</f>
        <v>UDOR REFUNDA</v>
      </c>
      <c r="F225" s="2" t="e">
        <f>VLOOKUP(B225,'[1]Iscritti'!A$1:E$64385,4)</f>
        <v>#REF!</v>
      </c>
      <c r="G225" s="2" t="str">
        <f>VLOOKUP(B225,'[1]Iscritti'!A$1:E$64385,5)</f>
        <v>M</v>
      </c>
      <c r="H225" s="2">
        <f t="shared" si="6"/>
        <v>192</v>
      </c>
      <c r="I225" s="2">
        <f t="shared" si="7"/>
        <v>23</v>
      </c>
    </row>
    <row r="226" spans="1:9" ht="12.75">
      <c r="A226" s="2">
        <v>224</v>
      </c>
      <c r="B226" s="2">
        <v>1184</v>
      </c>
      <c r="C226" s="8" t="s">
        <v>220</v>
      </c>
      <c r="D226" s="10" t="str">
        <f>VLOOKUP(B226,'[1]Iscritti'!A$1:E$64385,2)</f>
        <v>MONTORSI ANDREA</v>
      </c>
      <c r="E226" s="10" t="str">
        <f>VLOOKUP(B226,'[1]Iscritti'!A$1:E$64385,3)</f>
        <v>POL.SPILAMBERTESE</v>
      </c>
      <c r="F226" s="2">
        <f>VLOOKUP(B226,'[1]Iscritti'!A$1:E$64385,4)</f>
        <v>1975</v>
      </c>
      <c r="G226" s="2" t="str">
        <f>VLOOKUP(B226,'[1]Iscritti'!A$1:E$64385,5)</f>
        <v>M</v>
      </c>
      <c r="H226" s="2">
        <f t="shared" si="6"/>
        <v>193</v>
      </c>
      <c r="I226" s="2">
        <f t="shared" si="7"/>
        <v>23</v>
      </c>
    </row>
    <row r="227" spans="1:9" ht="12.75">
      <c r="A227" s="2">
        <v>225</v>
      </c>
      <c r="B227" s="2">
        <v>1126</v>
      </c>
      <c r="C227" s="8" t="s">
        <v>221</v>
      </c>
      <c r="D227" s="10" t="str">
        <f>VLOOKUP(B227,'[1]Iscritti'!A$1:E$64385,2)</f>
        <v>HY A SANG (M)</v>
      </c>
      <c r="E227" s="10" t="str">
        <f>VLOOKUP(B227,'[1]Iscritti'!A$1:E$64385,3)</f>
        <v>INDIVIDUALE</v>
      </c>
      <c r="F227" s="2">
        <f>VLOOKUP(B227,'[1]Iscritti'!A$1:E$64385,4)</f>
        <v>1951</v>
      </c>
      <c r="G227" s="2" t="str">
        <f>VLOOKUP(B227,'[1]Iscritti'!A$1:E$64385,5)</f>
        <v>M</v>
      </c>
      <c r="H227" s="2">
        <f t="shared" si="6"/>
        <v>194</v>
      </c>
      <c r="I227" s="2">
        <f t="shared" si="7"/>
        <v>23</v>
      </c>
    </row>
    <row r="228" spans="1:9" ht="12.75">
      <c r="A228" s="2">
        <v>226</v>
      </c>
      <c r="B228" s="2">
        <v>618</v>
      </c>
      <c r="C228" s="8" t="s">
        <v>222</v>
      </c>
      <c r="D228" s="10" t="str">
        <f>VLOOKUP(B228,'[1]Iscritti'!A$1:E$64385,2)</f>
        <v>ILARI SONIA </v>
      </c>
      <c r="E228" s="10" t="str">
        <f>VLOOKUP(B228,'[1]Iscritti'!A$1:E$64385,3)</f>
        <v>ATLETICA SCANDIANO</v>
      </c>
      <c r="F228" s="2">
        <f>VLOOKUP(B228,'[1]Iscritti'!A$1:E$64385,4)</f>
        <v>1971</v>
      </c>
      <c r="G228" s="2" t="str">
        <f>VLOOKUP(B228,'[1]Iscritti'!A$1:E$64385,5)</f>
        <v>F</v>
      </c>
      <c r="H228" s="2">
        <f t="shared" si="6"/>
        <v>194</v>
      </c>
      <c r="I228" s="2">
        <f t="shared" si="7"/>
        <v>24</v>
      </c>
    </row>
    <row r="229" spans="1:9" ht="12.75">
      <c r="A229" s="2">
        <v>227</v>
      </c>
      <c r="B229" s="2">
        <v>645</v>
      </c>
      <c r="C229" s="8" t="s">
        <v>223</v>
      </c>
      <c r="D229" s="10" t="str">
        <f>VLOOKUP(B229,'[1]Iscritti'!A$1:E$64385,2)</f>
        <v>BASILE DIANA</v>
      </c>
      <c r="E229" s="10" t="str">
        <f>VLOOKUP(B229,'[1]Iscritti'!A$1:E$64385,3)</f>
        <v>INDIVIDUALE</v>
      </c>
      <c r="F229" s="2" t="e">
        <f>VLOOKUP(B229,'[1]Iscritti'!A$1:E$64385,4)</f>
        <v>#REF!</v>
      </c>
      <c r="G229" s="2" t="str">
        <f>VLOOKUP(B229,'[1]Iscritti'!A$1:E$64385,5)</f>
        <v>F</v>
      </c>
      <c r="H229" s="2">
        <f t="shared" si="6"/>
        <v>194</v>
      </c>
      <c r="I229" s="2">
        <f t="shared" si="7"/>
        <v>25</v>
      </c>
    </row>
    <row r="230" spans="1:9" ht="12.75">
      <c r="A230" s="2">
        <v>228</v>
      </c>
      <c r="B230" s="2">
        <v>1199</v>
      </c>
      <c r="C230" s="8" t="s">
        <v>224</v>
      </c>
      <c r="D230" s="10" t="str">
        <f>VLOOKUP(B230,'[1]Iscritti'!A$1:E$64385,2)</f>
        <v>PAPARELLA MARCO</v>
      </c>
      <c r="E230" s="10" t="str">
        <f>VLOOKUP(B230,'[1]Iscritti'!A$1:E$64385,3)</f>
        <v>LE COLLINE</v>
      </c>
      <c r="F230" s="2">
        <f>VLOOKUP(B230,'[1]Iscritti'!A$1:E$64385,4)</f>
        <v>1971</v>
      </c>
      <c r="G230" s="2" t="str">
        <f>VLOOKUP(B230,'[1]Iscritti'!A$1:E$64385,5)</f>
        <v>M</v>
      </c>
      <c r="H230" s="2">
        <f t="shared" si="6"/>
        <v>195</v>
      </c>
      <c r="I230" s="2">
        <f t="shared" si="7"/>
        <v>25</v>
      </c>
    </row>
    <row r="231" spans="1:9" ht="12.75">
      <c r="A231" s="2">
        <v>229</v>
      </c>
      <c r="B231" s="2">
        <v>1015</v>
      </c>
      <c r="C231" s="8" t="s">
        <v>225</v>
      </c>
      <c r="D231" s="10" t="str">
        <f>VLOOKUP(B231,'[1]Iscritti'!A$1:E$64385,2)</f>
        <v>LORENZO STEFANO</v>
      </c>
      <c r="E231" s="10" t="str">
        <f>VLOOKUP(B231,'[1]Iscritti'!A$1:E$64385,3)</f>
        <v>PODISTICA CORREGGIO</v>
      </c>
      <c r="F231" s="2">
        <f>VLOOKUP(B231,'[1]Iscritti'!A$1:E$64385,4)</f>
        <v>1965</v>
      </c>
      <c r="G231" s="2" t="str">
        <f>VLOOKUP(B231,'[1]Iscritti'!A$1:E$64385,5)</f>
        <v>M</v>
      </c>
      <c r="H231" s="2">
        <f t="shared" si="6"/>
        <v>196</v>
      </c>
      <c r="I231" s="2">
        <f t="shared" si="7"/>
        <v>25</v>
      </c>
    </row>
    <row r="232" spans="1:9" ht="12.75">
      <c r="A232" s="2">
        <v>230</v>
      </c>
      <c r="B232" s="2">
        <v>1020</v>
      </c>
      <c r="C232" s="8" t="s">
        <v>226</v>
      </c>
      <c r="D232" s="10" t="str">
        <f>VLOOKUP(B232,'[1]Iscritti'!A$1:E$64385,2)</f>
        <v>MARRA MASSIMO</v>
      </c>
      <c r="E232" s="10" t="str">
        <f>VLOOKUP(B232,'[1]Iscritti'!A$1:E$64385,3)</f>
        <v>ASD QUARESIMO</v>
      </c>
      <c r="F232" s="2">
        <f>VLOOKUP(B232,'[1]Iscritti'!A$1:E$64385,4)</f>
        <v>1957</v>
      </c>
      <c r="G232" s="2" t="str">
        <f>VLOOKUP(B232,'[1]Iscritti'!A$1:E$64385,5)</f>
        <v>M</v>
      </c>
      <c r="H232" s="2">
        <f t="shared" si="6"/>
        <v>197</v>
      </c>
      <c r="I232" s="2">
        <f t="shared" si="7"/>
        <v>25</v>
      </c>
    </row>
    <row r="233" spans="1:9" ht="12.75">
      <c r="A233" s="2">
        <v>231</v>
      </c>
      <c r="B233" s="2">
        <v>1122</v>
      </c>
      <c r="C233" s="8" t="s">
        <v>227</v>
      </c>
      <c r="D233" s="10" t="str">
        <f>VLOOKUP(B233,'[1]Iscritti'!A$1:E$64385,2)</f>
        <v>DU BIEN SEN  (M)</v>
      </c>
      <c r="E233" s="10" t="str">
        <f>VLOOKUP(B233,'[1]Iscritti'!A$1:E$64385,3)</f>
        <v>INDIVIDUALE</v>
      </c>
      <c r="F233" s="2">
        <f>VLOOKUP(B233,'[1]Iscritti'!A$1:E$64385,4)</f>
        <v>1955</v>
      </c>
      <c r="G233" s="2" t="str">
        <f>VLOOKUP(B233,'[1]Iscritti'!A$1:E$64385,5)</f>
        <v>M</v>
      </c>
      <c r="H233" s="2">
        <f t="shared" si="6"/>
        <v>198</v>
      </c>
      <c r="I233" s="2">
        <f t="shared" si="7"/>
        <v>25</v>
      </c>
    </row>
    <row r="234" spans="1:9" ht="12.75">
      <c r="A234" s="2">
        <v>232</v>
      </c>
      <c r="B234" s="2">
        <v>1192</v>
      </c>
      <c r="C234" s="8" t="s">
        <v>228</v>
      </c>
      <c r="D234" s="10" t="str">
        <f>VLOOKUP(B234,'[1]Iscritti'!A$1:E$64385,2)</f>
        <v>DAVOLI ALESSANDRO</v>
      </c>
      <c r="E234" s="10" t="str">
        <f>VLOOKUP(B234,'[1]Iscritti'!A$1:E$64385,3)</f>
        <v>BERIV</v>
      </c>
      <c r="F234" s="2" t="e">
        <f>VLOOKUP(B234,'[1]Iscritti'!A$1:E$64385,4)</f>
        <v>#REF!</v>
      </c>
      <c r="G234" s="2" t="str">
        <f>VLOOKUP(B234,'[1]Iscritti'!A$1:E$64385,5)</f>
        <v>M</v>
      </c>
      <c r="H234" s="2">
        <f t="shared" si="6"/>
        <v>199</v>
      </c>
      <c r="I234" s="2">
        <f t="shared" si="7"/>
        <v>25</v>
      </c>
    </row>
    <row r="235" spans="1:9" ht="12.75">
      <c r="A235" s="2">
        <v>233</v>
      </c>
      <c r="B235" s="2">
        <v>704</v>
      </c>
      <c r="C235" s="8" t="s">
        <v>229</v>
      </c>
      <c r="D235" s="10" t="str">
        <f>VLOOKUP(B235,'[1]Iscritti'!A$1:E$64385,2)</f>
        <v>ANNIGONI FRANCO</v>
      </c>
      <c r="E235" s="10" t="str">
        <f>VLOOKUP(B235,'[1]Iscritti'!A$1:E$64385,3)</f>
        <v>CASTELNUOVO MONTI</v>
      </c>
      <c r="F235" s="2">
        <f>VLOOKUP(B235,'[1]Iscritti'!A$1:E$64385,4)</f>
        <v>1958</v>
      </c>
      <c r="G235" s="2" t="str">
        <f>VLOOKUP(B235,'[1]Iscritti'!A$1:E$64385,5)</f>
        <v>M</v>
      </c>
      <c r="H235" s="2">
        <f t="shared" si="6"/>
        <v>200</v>
      </c>
      <c r="I235" s="2">
        <f t="shared" si="7"/>
        <v>25</v>
      </c>
    </row>
    <row r="236" spans="1:9" ht="12.75">
      <c r="A236" s="2">
        <v>234</v>
      </c>
      <c r="B236" s="2">
        <v>657</v>
      </c>
      <c r="C236" s="8" t="s">
        <v>230</v>
      </c>
      <c r="D236" s="10" t="str">
        <f>VLOOKUP(B236,'[1]Iscritti'!A$1:E$64385,2)</f>
        <v>FORNONI MIRNA</v>
      </c>
      <c r="E236" s="10" t="str">
        <f>VLOOKUP(B236,'[1]Iscritti'!A$1:E$64385,3)</f>
        <v>GALILEO TRIATHLON</v>
      </c>
      <c r="F236" s="2">
        <f>VLOOKUP(B236,'[1]Iscritti'!A$1:E$64385,4)</f>
        <v>1982</v>
      </c>
      <c r="G236" s="2" t="str">
        <f>VLOOKUP(B236,'[1]Iscritti'!A$1:E$64385,5)</f>
        <v>F</v>
      </c>
      <c r="H236" s="2">
        <f t="shared" si="6"/>
        <v>200</v>
      </c>
      <c r="I236" s="2">
        <f t="shared" si="7"/>
        <v>26</v>
      </c>
    </row>
    <row r="237" spans="1:9" ht="12.75">
      <c r="A237" s="2">
        <v>235</v>
      </c>
      <c r="B237" s="2">
        <v>739</v>
      </c>
      <c r="C237" s="8" t="s">
        <v>231</v>
      </c>
      <c r="D237" s="10" t="str">
        <f>VLOOKUP(B237,'[1]Iscritti'!A$1:E$64385,2)</f>
        <v>VERGANI PAOLO</v>
      </c>
      <c r="E237" s="10" t="str">
        <f>VLOOKUP(B237,'[1]Iscritti'!A$1:E$64385,3)</f>
        <v>GALILEO TRIATHLON</v>
      </c>
      <c r="F237" s="2" t="e">
        <f>VLOOKUP(B237,'[1]Iscritti'!A$1:E$64385,4)</f>
        <v>#REF!</v>
      </c>
      <c r="G237" s="2" t="str">
        <f>VLOOKUP(B237,'[1]Iscritti'!A$1:E$64385,5)</f>
        <v>M</v>
      </c>
      <c r="H237" s="2">
        <f t="shared" si="6"/>
        <v>201</v>
      </c>
      <c r="I237" s="2">
        <f t="shared" si="7"/>
        <v>26</v>
      </c>
    </row>
    <row r="238" spans="1:9" ht="12.75">
      <c r="A238" s="2">
        <v>235</v>
      </c>
      <c r="B238" s="2">
        <v>1131</v>
      </c>
      <c r="C238" s="8" t="s">
        <v>231</v>
      </c>
      <c r="D238" s="10" t="str">
        <f>VLOOKUP(B238,'[1]Iscritti'!A$1:E$64385,2)</f>
        <v>CALDERONE DAVIDE</v>
      </c>
      <c r="E238" s="10" t="str">
        <f>VLOOKUP(B238,'[1]Iscritti'!A$1:E$64385,3)</f>
        <v>CIRCOLO GHINELLI</v>
      </c>
      <c r="F238" s="2">
        <f>VLOOKUP(B238,'[1]Iscritti'!A$1:E$64385,4)</f>
        <v>1968</v>
      </c>
      <c r="G238" s="2" t="str">
        <f>VLOOKUP(B238,'[1]Iscritti'!A$1:E$64385,5)</f>
        <v>M</v>
      </c>
      <c r="H238" s="2">
        <f t="shared" si="6"/>
        <v>202</v>
      </c>
      <c r="I238" s="2">
        <f t="shared" si="7"/>
        <v>26</v>
      </c>
    </row>
    <row r="239" spans="1:9" ht="12.75">
      <c r="A239" s="2">
        <v>237</v>
      </c>
      <c r="B239" s="2">
        <v>1103</v>
      </c>
      <c r="C239" s="8" t="s">
        <v>232</v>
      </c>
      <c r="D239" s="10" t="str">
        <f>VLOOKUP(B239,'[1]Iscritti'!A$1:E$64385,2)</f>
        <v>MARCATO STEFANO</v>
      </c>
      <c r="E239" s="10" t="str">
        <f>VLOOKUP(B239,'[1]Iscritti'!A$1:E$64385,3)</f>
        <v>PODISTICA CORREGGESE</v>
      </c>
      <c r="F239" s="2">
        <f>VLOOKUP(B239,'[1]Iscritti'!A$1:E$64385,4)</f>
        <v>1966</v>
      </c>
      <c r="G239" s="2" t="str">
        <f>VLOOKUP(B239,'[1]Iscritti'!A$1:E$64385,5)</f>
        <v>M</v>
      </c>
      <c r="H239" s="2">
        <f t="shared" si="6"/>
        <v>203</v>
      </c>
      <c r="I239" s="2">
        <f t="shared" si="7"/>
        <v>26</v>
      </c>
    </row>
    <row r="240" spans="1:9" ht="12.75">
      <c r="A240" s="2">
        <v>238</v>
      </c>
      <c r="B240" s="2">
        <v>1108</v>
      </c>
      <c r="C240" s="8" t="s">
        <v>233</v>
      </c>
      <c r="D240" s="10" t="str">
        <f>VLOOKUP(B240,'[1]Iscritti'!A$1:E$64385,2)</f>
        <v>BERNARDI MARCO</v>
      </c>
      <c r="E240" s="10" t="str">
        <f>VLOOKUP(B240,'[1]Iscritti'!A$1:E$64385,3)</f>
        <v>ROAD RUNNERS POVIGLIO</v>
      </c>
      <c r="F240" s="2">
        <f>VLOOKUP(B240,'[1]Iscritti'!A$1:E$64385,4)</f>
        <v>1971</v>
      </c>
      <c r="G240" s="2" t="str">
        <f>VLOOKUP(B240,'[1]Iscritti'!A$1:E$64385,5)</f>
        <v>OVER 85</v>
      </c>
      <c r="H240" s="2">
        <f t="shared" si="6"/>
        <v>203</v>
      </c>
      <c r="I240" s="2">
        <f t="shared" si="7"/>
        <v>26</v>
      </c>
    </row>
    <row r="241" spans="1:9" ht="12.75">
      <c r="A241" s="2">
        <v>239</v>
      </c>
      <c r="B241" s="2">
        <v>1102</v>
      </c>
      <c r="C241" s="8" t="s">
        <v>234</v>
      </c>
      <c r="D241" s="10" t="str">
        <f>VLOOKUP(B241,'[1]Iscritti'!A$1:E$64385,2)</f>
        <v>DELMONTE ANDREA</v>
      </c>
      <c r="E241" s="10" t="str">
        <f>VLOOKUP(B241,'[1]Iscritti'!A$1:E$64385,3)</f>
        <v>INDIVIDUALE</v>
      </c>
      <c r="F241" s="2">
        <f>VLOOKUP(B241,'[1]Iscritti'!A$1:E$64385,4)</f>
        <v>1966</v>
      </c>
      <c r="G241" s="2" t="str">
        <f>VLOOKUP(B241,'[1]Iscritti'!A$1:E$64385,5)</f>
        <v>M</v>
      </c>
      <c r="H241" s="2">
        <f t="shared" si="6"/>
        <v>204</v>
      </c>
      <c r="I241" s="2">
        <f t="shared" si="7"/>
        <v>26</v>
      </c>
    </row>
    <row r="242" spans="1:9" ht="12.75">
      <c r="A242" s="2">
        <v>240</v>
      </c>
      <c r="B242" s="2">
        <v>612</v>
      </c>
      <c r="C242" s="8" t="s">
        <v>235</v>
      </c>
      <c r="D242" s="10" t="str">
        <f>VLOOKUP(B242,'[1]Iscritti'!A$1:E$64385,2)</f>
        <v>RODRIGUEZ ZAYLI</v>
      </c>
      <c r="E242" s="10" t="str">
        <f>VLOOKUP(B242,'[1]Iscritti'!A$1:E$64385,3)</f>
        <v>REGGIO EVENTS</v>
      </c>
      <c r="F242" s="2">
        <f>VLOOKUP(B242,'[1]Iscritti'!A$1:E$64385,4)</f>
        <v>1984</v>
      </c>
      <c r="G242" s="2" t="str">
        <f>VLOOKUP(B242,'[1]Iscritti'!A$1:E$64385,5)</f>
        <v>F</v>
      </c>
      <c r="H242" s="2">
        <f t="shared" si="6"/>
        <v>204</v>
      </c>
      <c r="I242" s="2">
        <f t="shared" si="7"/>
        <v>27</v>
      </c>
    </row>
    <row r="243" spans="1:9" ht="12.75">
      <c r="A243" s="2">
        <v>241</v>
      </c>
      <c r="B243" s="2">
        <v>703</v>
      </c>
      <c r="C243" s="8" t="s">
        <v>236</v>
      </c>
      <c r="D243" s="10" t="str">
        <f>VLOOKUP(B243,'[1]Iscritti'!A$1:E$64385,2)</f>
        <v>GERBELLA MARCELLO</v>
      </c>
      <c r="E243" s="10" t="str">
        <f>VLOOKUP(B243,'[1]Iscritti'!A$1:E$64385,3)</f>
        <v>ATL. BARILLA</v>
      </c>
      <c r="F243" s="2">
        <f>VLOOKUP(B243,'[1]Iscritti'!A$1:E$64385,4)</f>
        <v>1949</v>
      </c>
      <c r="G243" s="2" t="str">
        <f>VLOOKUP(B243,'[1]Iscritti'!A$1:E$64385,5)</f>
        <v>M</v>
      </c>
      <c r="H243" s="2">
        <f t="shared" si="6"/>
        <v>205</v>
      </c>
      <c r="I243" s="2">
        <f t="shared" si="7"/>
        <v>27</v>
      </c>
    </row>
    <row r="244" spans="1:9" ht="12.75">
      <c r="A244" s="2">
        <v>242</v>
      </c>
      <c r="B244" s="2">
        <v>653</v>
      </c>
      <c r="C244" s="8" t="s">
        <v>237</v>
      </c>
      <c r="D244" s="10" t="str">
        <f>VLOOKUP(B244,'[1]Iscritti'!A$1:E$64385,2)</f>
        <v>PAGANUZZI ELENA</v>
      </c>
      <c r="E244" s="10" t="str">
        <f>VLOOKUP(B244,'[1]Iscritti'!A$1:E$64385,3)</f>
        <v>CASONE NOCETO</v>
      </c>
      <c r="F244" s="2">
        <f>VLOOKUP(B244,'[1]Iscritti'!A$1:E$64385,4)</f>
        <v>1977</v>
      </c>
      <c r="G244" s="2" t="str">
        <f>VLOOKUP(B244,'[1]Iscritti'!A$1:E$64385,5)</f>
        <v>F</v>
      </c>
      <c r="H244" s="2">
        <f t="shared" si="6"/>
        <v>205</v>
      </c>
      <c r="I244" s="2">
        <f t="shared" si="7"/>
        <v>28</v>
      </c>
    </row>
    <row r="245" spans="1:9" ht="12.75">
      <c r="A245" s="2">
        <v>243</v>
      </c>
      <c r="B245" s="2">
        <v>647</v>
      </c>
      <c r="C245" s="8" t="s">
        <v>238</v>
      </c>
      <c r="D245" s="10" t="str">
        <f>VLOOKUP(B245,'[1]Iscritti'!A$1:E$64385,2)</f>
        <v>BOILINI ERMANNA</v>
      </c>
      <c r="E245" s="10" t="str">
        <f>VLOOKUP(B245,'[1]Iscritti'!A$1:E$64385,3)</f>
        <v>ATLETICA FRIGNANO</v>
      </c>
      <c r="F245" s="2" t="e">
        <f>VLOOKUP(B245,'[1]Iscritti'!A$1:E$64385,4)</f>
        <v>#REF!</v>
      </c>
      <c r="G245" s="2" t="str">
        <f>VLOOKUP(B245,'[1]Iscritti'!A$1:E$64385,5)</f>
        <v>F</v>
      </c>
      <c r="H245" s="2">
        <f t="shared" si="6"/>
        <v>205</v>
      </c>
      <c r="I245" s="2">
        <f t="shared" si="7"/>
        <v>29</v>
      </c>
    </row>
    <row r="246" spans="1:9" ht="12.75">
      <c r="A246" s="2">
        <v>244</v>
      </c>
      <c r="B246" s="2">
        <v>1074</v>
      </c>
      <c r="C246" s="8" t="s">
        <v>239</v>
      </c>
      <c r="D246" s="10" t="str">
        <f>VLOOKUP(B246,'[1]Iscritti'!A$1:E$64385,2)</f>
        <v>BOIARDI ROBERTO</v>
      </c>
      <c r="E246" s="10" t="str">
        <f>VLOOKUP(B246,'[1]Iscritti'!A$1:E$64385,3)</f>
        <v>BERIV</v>
      </c>
      <c r="F246" s="2">
        <f>VLOOKUP(B246,'[1]Iscritti'!A$1:E$64385,4)</f>
        <v>1953</v>
      </c>
      <c r="G246" s="2" t="str">
        <f>VLOOKUP(B246,'[1]Iscritti'!A$1:E$64385,5)</f>
        <v>M</v>
      </c>
      <c r="H246" s="2">
        <f t="shared" si="6"/>
        <v>206</v>
      </c>
      <c r="I246" s="2">
        <f t="shared" si="7"/>
        <v>29</v>
      </c>
    </row>
    <row r="247" spans="1:9" ht="12.75">
      <c r="A247" s="2">
        <v>245</v>
      </c>
      <c r="B247" s="2">
        <v>1191</v>
      </c>
      <c r="C247" s="8" t="s">
        <v>240</v>
      </c>
      <c r="D247" s="10" t="str">
        <f>VLOOKUP(B247,'[1]Iscritti'!A$1:E$64385,2)</f>
        <v>BONACINI MASSIMILIANO</v>
      </c>
      <c r="E247" s="10" t="str">
        <f>VLOOKUP(B247,'[1]Iscritti'!A$1:E$64385,3)</f>
        <v>GAMA</v>
      </c>
      <c r="F247" s="2" t="e">
        <f>VLOOKUP(B247,'[1]Iscritti'!A$1:E$64385,4)</f>
        <v>#REF!</v>
      </c>
      <c r="G247" s="2" t="str">
        <f>VLOOKUP(B247,'[1]Iscritti'!A$1:E$64385,5)</f>
        <v>M</v>
      </c>
      <c r="H247" s="2">
        <f t="shared" si="6"/>
        <v>207</v>
      </c>
      <c r="I247" s="2">
        <f t="shared" si="7"/>
        <v>29</v>
      </c>
    </row>
    <row r="248" spans="1:9" ht="12.75">
      <c r="A248" s="2">
        <v>246</v>
      </c>
      <c r="B248" s="2">
        <v>1196</v>
      </c>
      <c r="C248" s="8" t="s">
        <v>241</v>
      </c>
      <c r="D248" s="10" t="str">
        <f>VLOOKUP(B248,'[1]Iscritti'!A$1:E$64385,2)</f>
        <v>ZANIRATO MASSIMILIANO</v>
      </c>
      <c r="E248" s="10" t="str">
        <f>VLOOKUP(B248,'[1]Iscritti'!A$1:E$64385,3)</f>
        <v>INDIVIDUALE</v>
      </c>
      <c r="F248" s="2">
        <f>VLOOKUP(B248,'[1]Iscritti'!A$1:E$64385,4)</f>
        <v>1968</v>
      </c>
      <c r="G248" s="2" t="str">
        <f>VLOOKUP(B248,'[1]Iscritti'!A$1:E$64385,5)</f>
        <v>M</v>
      </c>
      <c r="H248" s="2">
        <f t="shared" si="6"/>
        <v>208</v>
      </c>
      <c r="I248" s="2">
        <f t="shared" si="7"/>
        <v>29</v>
      </c>
    </row>
    <row r="249" spans="1:9" ht="12.75">
      <c r="A249" s="2">
        <v>247</v>
      </c>
      <c r="B249" s="2">
        <v>723</v>
      </c>
      <c r="C249" s="8" t="s">
        <v>242</v>
      </c>
      <c r="D249" s="10" t="str">
        <f>VLOOKUP(B249,'[1]Iscritti'!A$1:E$64385,2)</f>
        <v>ALBANO PASQUALE</v>
      </c>
      <c r="E249" s="10" t="str">
        <f>VLOOKUP(B249,'[1]Iscritti'!A$1:E$64385,3)</f>
        <v>POD. CAVRIAGO</v>
      </c>
      <c r="F249" s="2" t="e">
        <f>VLOOKUP(B249,'[1]Iscritti'!A$1:E$64385,4)</f>
        <v>#REF!</v>
      </c>
      <c r="G249" s="2" t="str">
        <f>VLOOKUP(B249,'[1]Iscritti'!A$1:E$64385,5)</f>
        <v>M</v>
      </c>
      <c r="H249" s="2">
        <f t="shared" si="6"/>
        <v>209</v>
      </c>
      <c r="I249" s="2">
        <f t="shared" si="7"/>
        <v>29</v>
      </c>
    </row>
    <row r="250" spans="1:9" ht="12.75">
      <c r="A250" s="2">
        <v>248</v>
      </c>
      <c r="B250" s="2">
        <v>633</v>
      </c>
      <c r="C250" s="8" t="s">
        <v>243</v>
      </c>
      <c r="D250" s="10" t="str">
        <f>VLOOKUP(B250,'[1]Iscritti'!A$1:E$64385,2)</f>
        <v>CAVAZZOLI LOREDANA</v>
      </c>
      <c r="E250" s="10" t="str">
        <f>VLOOKUP(B250,'[1]Iscritti'!A$1:E$64385,3)</f>
        <v>DINAMIC</v>
      </c>
      <c r="F250" s="2" t="e">
        <f>VLOOKUP(B250,'[1]Iscritti'!A$1:E$64385,4)</f>
        <v>#REF!</v>
      </c>
      <c r="G250" s="2" t="str">
        <f>VLOOKUP(B250,'[1]Iscritti'!A$1:E$64385,5)</f>
        <v>F</v>
      </c>
      <c r="H250" s="2">
        <f t="shared" si="6"/>
        <v>209</v>
      </c>
      <c r="I250" s="2">
        <f t="shared" si="7"/>
        <v>30</v>
      </c>
    </row>
    <row r="251" spans="1:9" ht="12.75">
      <c r="A251" s="2">
        <v>249</v>
      </c>
      <c r="B251" s="2">
        <v>631</v>
      </c>
      <c r="C251" s="8" t="s">
        <v>244</v>
      </c>
      <c r="D251" s="10" t="str">
        <f>VLOOKUP(B251,'[1]Iscritti'!A$1:E$64385,2)</f>
        <v>FAVA ASSUNTA</v>
      </c>
      <c r="E251" s="10" t="str">
        <f>VLOOKUP(B251,'[1]Iscritti'!A$1:E$64385,3)</f>
        <v>G.P.SANTA VITTORIA</v>
      </c>
      <c r="F251" s="2">
        <f>VLOOKUP(B251,'[1]Iscritti'!A$1:E$64385,4)</f>
        <v>1965</v>
      </c>
      <c r="G251" s="2" t="str">
        <f>VLOOKUP(B251,'[1]Iscritti'!A$1:E$64385,5)</f>
        <v>F</v>
      </c>
      <c r="H251" s="2">
        <f t="shared" si="6"/>
        <v>209</v>
      </c>
      <c r="I251" s="2">
        <f t="shared" si="7"/>
        <v>31</v>
      </c>
    </row>
    <row r="252" spans="1:9" ht="12.75">
      <c r="A252" s="2">
        <v>250</v>
      </c>
      <c r="B252" s="2">
        <v>716</v>
      </c>
      <c r="C252" s="8" t="s">
        <v>245</v>
      </c>
      <c r="D252" s="10" t="str">
        <f>VLOOKUP(B252,'[1]Iscritti'!A$1:E$64385,2)</f>
        <v>SERRI ELIO</v>
      </c>
      <c r="E252" s="10" t="str">
        <f>VLOOKUP(B252,'[1]Iscritti'!A$1:E$64385,3)</f>
        <v>CASTELNUOVO MONTI</v>
      </c>
      <c r="F252" s="2" t="e">
        <f>VLOOKUP(B252,'[1]Iscritti'!A$1:E$64385,4)</f>
        <v>#REF!</v>
      </c>
      <c r="G252" s="2" t="str">
        <f>VLOOKUP(B252,'[1]Iscritti'!A$1:E$64385,5)</f>
        <v>M</v>
      </c>
      <c r="H252" s="2">
        <f t="shared" si="6"/>
        <v>210</v>
      </c>
      <c r="I252" s="2">
        <f t="shared" si="7"/>
        <v>31</v>
      </c>
    </row>
    <row r="253" spans="1:9" ht="12.75">
      <c r="A253" s="2">
        <v>251</v>
      </c>
      <c r="B253" s="2">
        <v>1109</v>
      </c>
      <c r="C253" s="8" t="s">
        <v>246</v>
      </c>
      <c r="D253" s="10" t="str">
        <f>VLOOKUP(B253,'[1]Iscritti'!A$1:E$64385,2)</f>
        <v>PELLICELLI SIMONE</v>
      </c>
      <c r="E253" s="10" t="str">
        <f>VLOOKUP(B253,'[1]Iscritti'!A$1:E$64385,3)</f>
        <v>ROAD RUNNERS POVIGLIO</v>
      </c>
      <c r="F253" s="2">
        <f>VLOOKUP(B253,'[1]Iscritti'!A$1:E$64385,4)</f>
        <v>1972</v>
      </c>
      <c r="G253" s="2" t="str">
        <f>VLOOKUP(B253,'[1]Iscritti'!A$1:E$64385,5)</f>
        <v>M</v>
      </c>
      <c r="H253" s="2">
        <f t="shared" si="6"/>
        <v>211</v>
      </c>
      <c r="I253" s="2">
        <f t="shared" si="7"/>
        <v>31</v>
      </c>
    </row>
    <row r="254" spans="1:9" ht="12.75">
      <c r="A254" s="2">
        <v>252</v>
      </c>
      <c r="B254" s="2">
        <v>717</v>
      </c>
      <c r="C254" s="8" t="s">
        <v>247</v>
      </c>
      <c r="D254" s="10" t="str">
        <f>VLOOKUP(B254,'[1]Iscritti'!A$1:E$64385,2)</f>
        <v>CATTOLICO ANGELO</v>
      </c>
      <c r="E254" s="10" t="str">
        <f>VLOOKUP(B254,'[1]Iscritti'!A$1:E$64385,3)</f>
        <v>INDIVIDUALE</v>
      </c>
      <c r="F254" s="2" t="e">
        <f>VLOOKUP(B254,'[1]Iscritti'!A$1:E$64385,4)</f>
        <v>#REF!</v>
      </c>
      <c r="G254" s="2" t="str">
        <f>VLOOKUP(B254,'[1]Iscritti'!A$1:E$64385,5)</f>
        <v>M</v>
      </c>
      <c r="H254" s="2">
        <f t="shared" si="6"/>
        <v>212</v>
      </c>
      <c r="I254" s="2">
        <f t="shared" si="7"/>
        <v>31</v>
      </c>
    </row>
    <row r="255" spans="1:9" ht="12.75">
      <c r="A255" s="2">
        <v>253</v>
      </c>
      <c r="B255" s="2">
        <v>600</v>
      </c>
      <c r="C255" s="8" t="s">
        <v>248</v>
      </c>
      <c r="D255" s="10" t="str">
        <f>VLOOKUP(B255,'[1]Iscritti'!A$1:E$64385,2)</f>
        <v>DI GIACOMO NICOLETTA</v>
      </c>
      <c r="E255" s="10" t="str">
        <f>VLOOKUP(B255,'[1]Iscritti'!A$1:E$64385,3)</f>
        <v>G.P.AVIS LUZZARA</v>
      </c>
      <c r="F255" s="2">
        <f>VLOOKUP(B255,'[1]Iscritti'!A$1:E$64385,4)</f>
        <v>1957</v>
      </c>
      <c r="G255" s="2" t="str">
        <f>VLOOKUP(B255,'[1]Iscritti'!A$1:E$64385,5)</f>
        <v>F</v>
      </c>
      <c r="H255" s="2">
        <f t="shared" si="6"/>
        <v>212</v>
      </c>
      <c r="I255" s="2">
        <f t="shared" si="7"/>
        <v>32</v>
      </c>
    </row>
    <row r="256" spans="1:9" ht="12.75">
      <c r="A256" s="2">
        <v>254</v>
      </c>
      <c r="B256" s="2">
        <v>1230</v>
      </c>
      <c r="C256" s="8" t="s">
        <v>249</v>
      </c>
      <c r="D256" s="10" t="str">
        <f>VLOOKUP(B256,'[1]Iscritti'!A$1:E$64385,2)</f>
        <v>LANZI DANTE</v>
      </c>
      <c r="E256" s="10" t="str">
        <f>VLOOKUP(B256,'[1]Iscritti'!A$1:E$64385,3)</f>
        <v>ZUCCA GIALLA</v>
      </c>
      <c r="F256" s="2">
        <f>VLOOKUP(B256,'[1]Iscritti'!A$1:E$64385,4)</f>
        <v>1961</v>
      </c>
      <c r="G256" s="2" t="str">
        <f>VLOOKUP(B256,'[1]Iscritti'!A$1:E$64385,5)</f>
        <v>M</v>
      </c>
      <c r="H256" s="2">
        <f t="shared" si="6"/>
        <v>213</v>
      </c>
      <c r="I256" s="2">
        <f t="shared" si="7"/>
        <v>32</v>
      </c>
    </row>
    <row r="257" spans="1:9" ht="12.75">
      <c r="A257" s="2">
        <v>255</v>
      </c>
      <c r="B257" s="2">
        <v>1221</v>
      </c>
      <c r="C257" s="8" t="s">
        <v>250</v>
      </c>
      <c r="D257" s="10" t="str">
        <f>VLOOKUP(B257,'[1]Iscritti'!A$1:E$64385,2)</f>
        <v>BONI SFORZA ANDREA</v>
      </c>
      <c r="E257" s="10" t="str">
        <f>VLOOKUP(B257,'[1]Iscritti'!A$1:E$64385,3)</f>
        <v>INDIVIDUALE</v>
      </c>
      <c r="F257" s="2">
        <f>VLOOKUP(B257,'[1]Iscritti'!A$1:E$64385,4)</f>
        <v>1965</v>
      </c>
      <c r="G257" s="2" t="str">
        <f>VLOOKUP(B257,'[1]Iscritti'!A$1:E$64385,5)</f>
        <v>M</v>
      </c>
      <c r="H257" s="2">
        <f t="shared" si="6"/>
        <v>214</v>
      </c>
      <c r="I257" s="2">
        <f t="shared" si="7"/>
        <v>32</v>
      </c>
    </row>
    <row r="258" spans="1:9" ht="12.75">
      <c r="A258" s="2">
        <v>256</v>
      </c>
      <c r="B258" s="2">
        <v>732</v>
      </c>
      <c r="C258" s="8" t="s">
        <v>251</v>
      </c>
      <c r="D258" s="10" t="str">
        <f>VLOOKUP(B258,'[1]Iscritti'!A$1:E$64385,2)</f>
        <v>NIZZOLI GIANPAOLO</v>
      </c>
      <c r="E258" s="10" t="str">
        <f>VLOOKUP(B258,'[1]Iscritti'!A$1:E$64385,3)</f>
        <v>SASSOLESE</v>
      </c>
      <c r="F258" s="2" t="e">
        <f>VLOOKUP(B258,'[1]Iscritti'!A$1:E$64385,4)</f>
        <v>#REF!</v>
      </c>
      <c r="G258" s="2" t="str">
        <f>VLOOKUP(B258,'[1]Iscritti'!A$1:E$64385,5)</f>
        <v>M</v>
      </c>
      <c r="H258" s="2">
        <f t="shared" si="6"/>
        <v>215</v>
      </c>
      <c r="I258" s="2">
        <f t="shared" si="7"/>
        <v>32</v>
      </c>
    </row>
    <row r="259" spans="1:9" ht="12.75">
      <c r="A259" s="2">
        <v>257</v>
      </c>
      <c r="B259" s="2">
        <v>1168</v>
      </c>
      <c r="C259" s="8" t="s">
        <v>252</v>
      </c>
      <c r="D259" s="10" t="str">
        <f>VLOOKUP(B259,'[1]Iscritti'!A$1:E$64385,2)</f>
        <v>CATELLANI CRISTIAN</v>
      </c>
      <c r="E259" s="10" t="str">
        <f>VLOOKUP(B259,'[1]Iscritti'!A$1:E$64385,3)</f>
        <v>VICTOR CANALI</v>
      </c>
      <c r="F259" s="2">
        <f>VLOOKUP(B259,'[1]Iscritti'!A$1:E$64385,4)</f>
        <v>1974</v>
      </c>
      <c r="G259" s="2" t="str">
        <f>VLOOKUP(B259,'[1]Iscritti'!A$1:E$64385,5)</f>
        <v>M</v>
      </c>
      <c r="H259" s="2">
        <f t="shared" si="6"/>
        <v>216</v>
      </c>
      <c r="I259" s="2">
        <f t="shared" si="7"/>
        <v>32</v>
      </c>
    </row>
    <row r="260" spans="1:9" ht="12.75">
      <c r="A260" s="2">
        <v>258</v>
      </c>
      <c r="B260" s="2">
        <v>1169</v>
      </c>
      <c r="C260" s="8" t="s">
        <v>253</v>
      </c>
      <c r="D260" s="10" t="str">
        <f>VLOOKUP(B260,'[1]Iscritti'!A$1:E$64385,2)</f>
        <v>LUSETTI MATTEO</v>
      </c>
      <c r="E260" s="10" t="str">
        <f>VLOOKUP(B260,'[1]Iscritti'!A$1:E$64385,3)</f>
        <v>VICTOR CANALI</v>
      </c>
      <c r="F260" s="2">
        <f>VLOOKUP(B260,'[1]Iscritti'!A$1:E$64385,4)</f>
        <v>1972</v>
      </c>
      <c r="G260" s="2" t="str">
        <f>VLOOKUP(B260,'[1]Iscritti'!A$1:E$64385,5)</f>
        <v>M</v>
      </c>
      <c r="H260" s="2">
        <f aca="true" t="shared" si="8" ref="H260:H275">IF(G260="M",H259+1,H259+0)</f>
        <v>217</v>
      </c>
      <c r="I260" s="2">
        <f aca="true" t="shared" si="9" ref="I260:I275">IF(G260="F",I259+1,I259+0)</f>
        <v>32</v>
      </c>
    </row>
    <row r="261" spans="1:9" ht="12.75">
      <c r="A261" s="2">
        <v>259</v>
      </c>
      <c r="B261" s="2">
        <v>1064</v>
      </c>
      <c r="C261" s="8" t="s">
        <v>254</v>
      </c>
      <c r="D261" s="10" t="str">
        <f>VLOOKUP(B261,'[1]Iscritti'!A$1:E$64385,2)</f>
        <v>FRARACCI DUILIO</v>
      </c>
      <c r="E261" s="10" t="str">
        <f>VLOOKUP(B261,'[1]Iscritti'!A$1:E$64385,3)</f>
        <v>ATLETICA SCANDIANO</v>
      </c>
      <c r="F261" s="2">
        <f>VLOOKUP(B261,'[1]Iscritti'!A$1:E$64385,4)</f>
        <v>1964</v>
      </c>
      <c r="G261" s="2" t="str">
        <f>VLOOKUP(B261,'[1]Iscritti'!A$1:E$64385,5)</f>
        <v>M</v>
      </c>
      <c r="H261" s="2">
        <f t="shared" si="8"/>
        <v>218</v>
      </c>
      <c r="I261" s="2">
        <f t="shared" si="9"/>
        <v>32</v>
      </c>
    </row>
    <row r="262" spans="1:9" ht="12.75">
      <c r="A262" s="2">
        <v>260</v>
      </c>
      <c r="B262" s="2">
        <v>1119</v>
      </c>
      <c r="C262" s="8" t="s">
        <v>255</v>
      </c>
      <c r="D262" s="10" t="str">
        <f>VLOOKUP(B262,'[1]Iscritti'!A$1:E$64385,2)</f>
        <v>ARPILLI GIUSEPPE</v>
      </c>
      <c r="E262" s="10" t="str">
        <f>VLOOKUP(B262,'[1]Iscritti'!A$1:E$64385,3)</f>
        <v>ROAD RUNNERS POVIGLIO</v>
      </c>
      <c r="F262" s="2">
        <f>VLOOKUP(B262,'[1]Iscritti'!A$1:E$64385,4)</f>
        <v>1971</v>
      </c>
      <c r="G262" s="2" t="str">
        <f>VLOOKUP(B262,'[1]Iscritti'!A$1:E$64385,5)</f>
        <v>M</v>
      </c>
      <c r="H262" s="2">
        <f t="shared" si="8"/>
        <v>219</v>
      </c>
      <c r="I262" s="2">
        <f t="shared" si="9"/>
        <v>32</v>
      </c>
    </row>
    <row r="263" spans="1:9" ht="12.75">
      <c r="A263" s="2">
        <v>261</v>
      </c>
      <c r="B263" s="2">
        <v>1124</v>
      </c>
      <c r="C263" s="8" t="s">
        <v>256</v>
      </c>
      <c r="D263" s="10" t="str">
        <f>VLOOKUP(B263,'[1]Iscritti'!A$1:E$64385,2)</f>
        <v>NGUYEN TAT THINH  (M)</v>
      </c>
      <c r="E263" s="10" t="str">
        <f>VLOOKUP(B263,'[1]Iscritti'!A$1:E$64385,3)</f>
        <v>INDIVIDUALE</v>
      </c>
      <c r="F263" s="2">
        <f>VLOOKUP(B263,'[1]Iscritti'!A$1:E$64385,4)</f>
        <v>1968</v>
      </c>
      <c r="G263" s="2" t="str">
        <f>VLOOKUP(B263,'[1]Iscritti'!A$1:E$64385,5)</f>
        <v>M</v>
      </c>
      <c r="H263" s="2">
        <f t="shared" si="8"/>
        <v>220</v>
      </c>
      <c r="I263" s="2">
        <f t="shared" si="9"/>
        <v>32</v>
      </c>
    </row>
    <row r="264" spans="1:9" ht="12.75">
      <c r="A264" s="2">
        <v>262</v>
      </c>
      <c r="B264" s="2">
        <v>1075</v>
      </c>
      <c r="C264" s="8" t="s">
        <v>257</v>
      </c>
      <c r="D264" s="10" t="str">
        <f>VLOOKUP(B264,'[1]Iscritti'!A$1:E$64385,2)</f>
        <v>BRAGLIA FABRIZIO</v>
      </c>
      <c r="E264" s="10" t="str">
        <f>VLOOKUP(B264,'[1]Iscritti'!A$1:E$64385,3)</f>
        <v>INDIVIDUALE</v>
      </c>
      <c r="F264" s="2">
        <f>VLOOKUP(B264,'[1]Iscritti'!A$1:E$64385,4)</f>
        <v>1963</v>
      </c>
      <c r="G264" s="2" t="str">
        <f>VLOOKUP(B264,'[1]Iscritti'!A$1:E$64385,5)</f>
        <v>M</v>
      </c>
      <c r="H264" s="2">
        <f t="shared" si="8"/>
        <v>221</v>
      </c>
      <c r="I264" s="2">
        <f t="shared" si="9"/>
        <v>32</v>
      </c>
    </row>
    <row r="265" spans="1:9" ht="12.75">
      <c r="A265" s="2">
        <v>263</v>
      </c>
      <c r="B265" s="2">
        <v>1155</v>
      </c>
      <c r="C265" s="8" t="s">
        <v>258</v>
      </c>
      <c r="D265" s="10" t="str">
        <f>VLOOKUP(B265,'[1]Iscritti'!A$1:E$64385,2)</f>
        <v>PELLICELLI NUNZIO</v>
      </c>
      <c r="E265" s="10" t="str">
        <f>VLOOKUP(B265,'[1]Iscritti'!A$1:E$64385,3)</f>
        <v>G.P.SANTA VITTORIA</v>
      </c>
      <c r="F265" s="2">
        <f>VLOOKUP(B265,'[1]Iscritti'!A$1:E$64385,4)</f>
        <v>1954</v>
      </c>
      <c r="G265" s="2" t="str">
        <f>VLOOKUP(B265,'[1]Iscritti'!A$1:E$64385,5)</f>
        <v>M</v>
      </c>
      <c r="H265" s="2">
        <f t="shared" si="8"/>
        <v>222</v>
      </c>
      <c r="I265" s="2">
        <f t="shared" si="9"/>
        <v>32</v>
      </c>
    </row>
    <row r="266" spans="1:9" ht="12.75">
      <c r="A266" s="2">
        <v>264</v>
      </c>
      <c r="B266" s="2">
        <v>630</v>
      </c>
      <c r="C266" s="8" t="s">
        <v>259</v>
      </c>
      <c r="D266" s="10" t="str">
        <f>VLOOKUP(B266,'[1]Iscritti'!A$1:E$64385,2)</f>
        <v>SESENA PATRIZIA</v>
      </c>
      <c r="E266" s="10" t="str">
        <f>VLOOKUP(B266,'[1]Iscritti'!A$1:E$64385,3)</f>
        <v>GALILEO TRIATHLON</v>
      </c>
      <c r="F266" s="2">
        <f>VLOOKUP(B266,'[1]Iscritti'!A$1:E$64385,4)</f>
        <v>1974</v>
      </c>
      <c r="G266" s="2" t="str">
        <f>VLOOKUP(B266,'[1]Iscritti'!A$1:E$64385,5)</f>
        <v>F</v>
      </c>
      <c r="H266" s="2">
        <f t="shared" si="8"/>
        <v>222</v>
      </c>
      <c r="I266" s="2">
        <f t="shared" si="9"/>
        <v>33</v>
      </c>
    </row>
    <row r="267" spans="1:9" ht="12.75">
      <c r="A267" s="2">
        <v>265</v>
      </c>
      <c r="B267" s="2">
        <v>649</v>
      </c>
      <c r="C267" s="8" t="s">
        <v>260</v>
      </c>
      <c r="D267" s="10" t="str">
        <f>VLOOKUP(B267,'[1]Iscritti'!A$1:E$64385,2)</f>
        <v>RAZZOLI ANNARITA</v>
      </c>
      <c r="E267" s="10" t="str">
        <f>VLOOKUP(B267,'[1]Iscritti'!A$1:E$64385,3)</f>
        <v>INDIVIDUALE</v>
      </c>
      <c r="F267" s="2">
        <f>VLOOKUP(B267,'[1]Iscritti'!A$1:E$64385,4)</f>
        <v>1970</v>
      </c>
      <c r="G267" s="2" t="str">
        <f>VLOOKUP(B267,'[1]Iscritti'!A$1:E$64385,5)</f>
        <v>F</v>
      </c>
      <c r="H267" s="2">
        <f t="shared" si="8"/>
        <v>222</v>
      </c>
      <c r="I267" s="2">
        <f t="shared" si="9"/>
        <v>34</v>
      </c>
    </row>
    <row r="268" spans="1:9" ht="12.75">
      <c r="A268" s="2">
        <v>266</v>
      </c>
      <c r="B268" s="2">
        <v>625</v>
      </c>
      <c r="C268" s="8" t="s">
        <v>261</v>
      </c>
      <c r="D268" s="10" t="str">
        <f>VLOOKUP(B268,'[1]Iscritti'!A$1:E$64385,2)</f>
        <v>DIN NGUYET MUOI  (F)</v>
      </c>
      <c r="E268" s="10" t="str">
        <f>VLOOKUP(B268,'[1]Iscritti'!A$1:E$64385,3)</f>
        <v>INDIVIDUALE</v>
      </c>
      <c r="F268" s="2">
        <f>VLOOKUP(B268,'[1]Iscritti'!A$1:E$64385,4)</f>
        <v>1959</v>
      </c>
      <c r="G268" s="2" t="str">
        <f>VLOOKUP(B268,'[1]Iscritti'!A$1:E$64385,5)</f>
        <v>F</v>
      </c>
      <c r="H268" s="2">
        <f t="shared" si="8"/>
        <v>222</v>
      </c>
      <c r="I268" s="2">
        <f t="shared" si="9"/>
        <v>35</v>
      </c>
    </row>
    <row r="269" spans="1:9" ht="12.75">
      <c r="A269" s="2">
        <v>267</v>
      </c>
      <c r="B269" s="2">
        <v>650</v>
      </c>
      <c r="C269" s="8" t="s">
        <v>262</v>
      </c>
      <c r="D269" s="10" t="str">
        <f>VLOOKUP(B269,'[1]Iscritti'!A$1:E$64385,2)</f>
        <v>CONFETTI CARLA</v>
      </c>
      <c r="E269" s="10" t="str">
        <f>VLOOKUP(B269,'[1]Iscritti'!A$1:E$64385,3)</f>
        <v>POD. RUBIERESE</v>
      </c>
      <c r="F269" s="2">
        <f>VLOOKUP(B269,'[1]Iscritti'!A$1:E$64385,4)</f>
        <v>1953</v>
      </c>
      <c r="G269" s="2" t="str">
        <f>VLOOKUP(B269,'[1]Iscritti'!A$1:E$64385,5)</f>
        <v>F</v>
      </c>
      <c r="H269" s="2">
        <f t="shared" si="8"/>
        <v>222</v>
      </c>
      <c r="I269" s="2">
        <f t="shared" si="9"/>
        <v>36</v>
      </c>
    </row>
    <row r="270" spans="1:9" ht="12.75">
      <c r="A270" s="2">
        <v>268</v>
      </c>
      <c r="B270" s="2">
        <v>1137</v>
      </c>
      <c r="C270" s="8" t="s">
        <v>263</v>
      </c>
      <c r="D270" s="10" t="str">
        <f>VLOOKUP(B270,'[1]Iscritti'!A$1:E$64385,2)</f>
        <v>DAVOLIO MARANI ROBERTO</v>
      </c>
      <c r="E270" s="10" t="str">
        <f>VLOOKUP(B270,'[1]Iscritti'!A$1:E$64385,3)</f>
        <v>ATLETICA SCANDIANO</v>
      </c>
      <c r="F270" s="2">
        <f>VLOOKUP(B270,'[1]Iscritti'!A$1:E$64385,4)</f>
        <v>1968</v>
      </c>
      <c r="G270" s="2" t="str">
        <f>VLOOKUP(B270,'[1]Iscritti'!A$1:E$64385,5)</f>
        <v>M</v>
      </c>
      <c r="H270" s="2">
        <f t="shared" si="8"/>
        <v>223</v>
      </c>
      <c r="I270" s="2">
        <f t="shared" si="9"/>
        <v>36</v>
      </c>
    </row>
    <row r="271" spans="1:9" ht="12.75">
      <c r="A271" s="2">
        <v>269</v>
      </c>
      <c r="B271" s="2">
        <v>1190</v>
      </c>
      <c r="C271" s="8" t="s">
        <v>264</v>
      </c>
      <c r="D271" s="10" t="str">
        <f>VLOOKUP(B271,'[1]Iscritti'!A$1:E$64385,2)</f>
        <v>FORNACIARI SANDRO</v>
      </c>
      <c r="E271" s="10" t="str">
        <f>VLOOKUP(B271,'[1]Iscritti'!A$1:E$64385,3)</f>
        <v>BERIV</v>
      </c>
      <c r="F271" s="2" t="e">
        <f>VLOOKUP(B271,'[1]Iscritti'!A$1:E$64385,4)</f>
        <v>#REF!</v>
      </c>
      <c r="G271" s="2" t="str">
        <f>VLOOKUP(B271,'[1]Iscritti'!A$1:E$64385,5)</f>
        <v>M</v>
      </c>
      <c r="H271" s="2">
        <f t="shared" si="8"/>
        <v>224</v>
      </c>
      <c r="I271" s="2">
        <f t="shared" si="9"/>
        <v>36</v>
      </c>
    </row>
    <row r="272" spans="1:9" ht="12.75">
      <c r="A272" s="2">
        <v>270</v>
      </c>
      <c r="B272" s="2">
        <v>626</v>
      </c>
      <c r="C272" s="8" t="s">
        <v>265</v>
      </c>
      <c r="D272" s="10" t="str">
        <f>VLOOKUP(B272,'[1]Iscritti'!A$1:E$64385,2)</f>
        <v>HUYNH THI LANG  (F)</v>
      </c>
      <c r="E272" s="10" t="str">
        <f>VLOOKUP(B272,'[1]Iscritti'!A$1:E$64385,3)</f>
        <v>INDIVIDUALE</v>
      </c>
      <c r="F272" s="2">
        <f>VLOOKUP(B272,'[1]Iscritti'!A$1:E$64385,4)</f>
        <v>1959</v>
      </c>
      <c r="G272" s="2" t="str">
        <f>VLOOKUP(B272,'[1]Iscritti'!A$1:E$64385,5)</f>
        <v>F</v>
      </c>
      <c r="H272" s="2">
        <f t="shared" si="8"/>
        <v>224</v>
      </c>
      <c r="I272" s="2">
        <f t="shared" si="9"/>
        <v>37</v>
      </c>
    </row>
    <row r="273" spans="1:9" ht="12.75">
      <c r="A273" s="2">
        <v>271</v>
      </c>
      <c r="B273" s="2">
        <v>1162</v>
      </c>
      <c r="C273" s="8" t="s">
        <v>266</v>
      </c>
      <c r="D273" s="10" t="str">
        <f>VLOOKUP(B273,'[1]Iscritti'!A$1:E$64385,2)</f>
        <v>ORLANDINI CAMILLO</v>
      </c>
      <c r="E273" s="10" t="str">
        <f>VLOOKUP(B273,'[1]Iscritti'!A$1:E$64385,3)</f>
        <v>INDIVIDUALE</v>
      </c>
      <c r="F273" s="2">
        <f>VLOOKUP(B273,'[1]Iscritti'!A$1:E$64385,4)</f>
        <v>1960</v>
      </c>
      <c r="G273" s="2" t="str">
        <f>VLOOKUP(B273,'[1]Iscritti'!A$1:E$64385,5)</f>
        <v>M</v>
      </c>
      <c r="H273" s="2">
        <f t="shared" si="8"/>
        <v>225</v>
      </c>
      <c r="I273" s="2">
        <f t="shared" si="9"/>
        <v>37</v>
      </c>
    </row>
    <row r="274" spans="1:9" ht="12.75">
      <c r="A274" s="2">
        <v>272</v>
      </c>
      <c r="B274" s="2">
        <v>654</v>
      </c>
      <c r="C274" s="8" t="s">
        <v>267</v>
      </c>
      <c r="D274" s="10" t="str">
        <f>VLOOKUP(B274,'[1]Iscritti'!A$1:E$64385,2)</f>
        <v>FILIPPINI ANNAMARIA</v>
      </c>
      <c r="E274" s="10" t="str">
        <f>VLOOKUP(B274,'[1]Iscritti'!A$1:E$64385,3)</f>
        <v>ATLETICA SCANDIANO</v>
      </c>
      <c r="F274" s="2">
        <f>VLOOKUP(B274,'[1]Iscritti'!A$1:E$64385,4)</f>
        <v>1954</v>
      </c>
      <c r="G274" s="2" t="str">
        <f>VLOOKUP(B274,'[1]Iscritti'!A$1:E$64385,5)</f>
        <v>F</v>
      </c>
      <c r="H274" s="2">
        <f t="shared" si="8"/>
        <v>225</v>
      </c>
      <c r="I274" s="2">
        <f t="shared" si="9"/>
        <v>38</v>
      </c>
    </row>
    <row r="275" spans="1:9" ht="12.75">
      <c r="A275" s="2">
        <v>273</v>
      </c>
      <c r="B275" s="2">
        <v>615</v>
      </c>
      <c r="C275" s="8" t="s">
        <v>268</v>
      </c>
      <c r="D275" s="10" t="str">
        <f>VLOOKUP(B275,'[1]Iscritti'!A$1:E$64385,2)</f>
        <v>NOTARI CINZIA</v>
      </c>
      <c r="E275" s="10" t="str">
        <f>VLOOKUP(B275,'[1]Iscritti'!A$1:E$64385,3)</f>
        <v>UDOR REFUNDA</v>
      </c>
      <c r="F275" s="2" t="e">
        <f>VLOOKUP(B275,'[1]Iscritti'!A$1:E$64385,4)</f>
        <v>#REF!</v>
      </c>
      <c r="G275" s="2" t="str">
        <f>VLOOKUP(B275,'[1]Iscritti'!A$1:E$64385,5)</f>
        <v>F</v>
      </c>
      <c r="H275" s="2">
        <f t="shared" si="8"/>
        <v>225</v>
      </c>
      <c r="I275" s="2">
        <f t="shared" si="9"/>
        <v>39</v>
      </c>
    </row>
    <row r="276" ht="12.75">
      <c r="C276" s="8" t="s">
        <v>269</v>
      </c>
    </row>
    <row r="277" ht="12.75">
      <c r="C277" s="8" t="s">
        <v>269</v>
      </c>
    </row>
    <row r="278" ht="12.75">
      <c r="C278" s="8" t="s">
        <v>269</v>
      </c>
    </row>
    <row r="279" ht="12.75">
      <c r="C279" s="8" t="s">
        <v>269</v>
      </c>
    </row>
    <row r="280" ht="12.75">
      <c r="C280" s="8" t="s">
        <v>269</v>
      </c>
    </row>
    <row r="281" ht="12.75">
      <c r="C281" s="8" t="s">
        <v>269</v>
      </c>
    </row>
    <row r="282" ht="12.75">
      <c r="C282" s="8" t="s">
        <v>269</v>
      </c>
    </row>
    <row r="283" ht="12.75">
      <c r="C283" s="8" t="s">
        <v>269</v>
      </c>
    </row>
    <row r="284" ht="12.75">
      <c r="C284" s="8" t="s">
        <v>269</v>
      </c>
    </row>
    <row r="285" ht="12.75">
      <c r="C285" s="8" t="s">
        <v>269</v>
      </c>
    </row>
    <row r="286" ht="12.75">
      <c r="C286" s="8" t="s">
        <v>269</v>
      </c>
    </row>
    <row r="287" ht="12.75">
      <c r="C287" s="8" t="s">
        <v>269</v>
      </c>
    </row>
    <row r="288" ht="12.75">
      <c r="C288" s="8" t="s">
        <v>269</v>
      </c>
    </row>
    <row r="289" ht="12.75">
      <c r="C289" s="8" t="s">
        <v>269</v>
      </c>
    </row>
    <row r="290" ht="12.75">
      <c r="C290" s="8" t="s">
        <v>269</v>
      </c>
    </row>
    <row r="291" ht="12.75">
      <c r="C291" s="8" t="s">
        <v>269</v>
      </c>
    </row>
    <row r="292" ht="12.75">
      <c r="C292" s="8" t="s">
        <v>269</v>
      </c>
    </row>
    <row r="293" ht="12.75">
      <c r="C293" s="8" t="s">
        <v>269</v>
      </c>
    </row>
    <row r="294" ht="12.75">
      <c r="C294" s="8" t="s">
        <v>269</v>
      </c>
    </row>
    <row r="295" ht="12.75">
      <c r="C295" s="8" t="s">
        <v>269</v>
      </c>
    </row>
    <row r="296" ht="12.75">
      <c r="C296" s="8" t="s">
        <v>269</v>
      </c>
    </row>
    <row r="297" ht="12.75">
      <c r="C297" s="8" t="s">
        <v>269</v>
      </c>
    </row>
    <row r="298" ht="12.75">
      <c r="C298" s="8" t="s">
        <v>269</v>
      </c>
    </row>
    <row r="299" ht="12.75">
      <c r="C299" s="8" t="s">
        <v>269</v>
      </c>
    </row>
    <row r="300" ht="12.75">
      <c r="C300" s="8" t="s">
        <v>269</v>
      </c>
    </row>
    <row r="301" ht="12.75">
      <c r="C301" s="8" t="s">
        <v>269</v>
      </c>
    </row>
    <row r="302" ht="12.75">
      <c r="C302" s="8" t="s">
        <v>269</v>
      </c>
    </row>
    <row r="303" ht="12.75">
      <c r="C303" s="8" t="s">
        <v>269</v>
      </c>
    </row>
    <row r="304" ht="12.75">
      <c r="C304" s="8" t="s">
        <v>269</v>
      </c>
    </row>
    <row r="305" ht="12.75">
      <c r="C305" s="8" t="s">
        <v>269</v>
      </c>
    </row>
    <row r="306" ht="12.75">
      <c r="C306" s="8" t="s">
        <v>269</v>
      </c>
    </row>
    <row r="307" ht="12.75">
      <c r="C307" s="8" t="s">
        <v>269</v>
      </c>
    </row>
    <row r="308" ht="12.75">
      <c r="C308" s="8" t="s">
        <v>269</v>
      </c>
    </row>
    <row r="309" ht="12.75">
      <c r="C309" s="8" t="s">
        <v>269</v>
      </c>
    </row>
    <row r="310" ht="12.75">
      <c r="C310" s="8" t="s">
        <v>269</v>
      </c>
    </row>
    <row r="311" ht="12.75">
      <c r="C311" s="8" t="s">
        <v>269</v>
      </c>
    </row>
    <row r="312" ht="12.75">
      <c r="C312" s="8" t="s">
        <v>269</v>
      </c>
    </row>
    <row r="313" ht="12.75">
      <c r="C313" s="8" t="s">
        <v>269</v>
      </c>
    </row>
    <row r="314" ht="12.75">
      <c r="C314" s="8" t="s">
        <v>269</v>
      </c>
    </row>
    <row r="315" ht="12.75">
      <c r="C315" s="8" t="s">
        <v>269</v>
      </c>
    </row>
    <row r="316" ht="12.75">
      <c r="C316" s="8" t="s">
        <v>269</v>
      </c>
    </row>
    <row r="317" ht="12.75">
      <c r="C317" s="8" t="s">
        <v>269</v>
      </c>
    </row>
    <row r="318" ht="12.75">
      <c r="C318" s="8" t="s">
        <v>269</v>
      </c>
    </row>
    <row r="319" ht="12.75">
      <c r="C319" s="8" t="s">
        <v>269</v>
      </c>
    </row>
    <row r="320" ht="12.75">
      <c r="C320" s="8" t="s">
        <v>269</v>
      </c>
    </row>
    <row r="321" ht="12.75">
      <c r="C321" s="8" t="s">
        <v>269</v>
      </c>
    </row>
    <row r="322" ht="12.75">
      <c r="C322" s="8" t="s">
        <v>269</v>
      </c>
    </row>
    <row r="323" ht="12.75">
      <c r="C323" s="8" t="s">
        <v>269</v>
      </c>
    </row>
    <row r="324" ht="12.75">
      <c r="C324" s="8" t="s">
        <v>269</v>
      </c>
    </row>
    <row r="325" ht="12.75">
      <c r="C325" s="8" t="s">
        <v>269</v>
      </c>
    </row>
    <row r="326" ht="12.75">
      <c r="C326" s="8" t="s">
        <v>269</v>
      </c>
    </row>
    <row r="327" ht="12.75">
      <c r="C327" s="8" t="s">
        <v>269</v>
      </c>
    </row>
    <row r="328" ht="12.75">
      <c r="C328" s="8" t="s">
        <v>269</v>
      </c>
    </row>
    <row r="329" ht="12.75">
      <c r="C329" s="8" t="s">
        <v>269</v>
      </c>
    </row>
    <row r="330" ht="12.75">
      <c r="C330" s="8" t="s">
        <v>269</v>
      </c>
    </row>
    <row r="331" ht="12.75">
      <c r="C331" s="8" t="s">
        <v>269</v>
      </c>
    </row>
    <row r="332" ht="12.75">
      <c r="C332" s="8" t="s">
        <v>269</v>
      </c>
    </row>
    <row r="333" ht="12.75">
      <c r="C333" s="8" t="s">
        <v>269</v>
      </c>
    </row>
    <row r="334" ht="12.75">
      <c r="C334" s="8" t="s">
        <v>269</v>
      </c>
    </row>
    <row r="335" ht="12.75">
      <c r="C335" s="8" t="s">
        <v>269</v>
      </c>
    </row>
    <row r="336" ht="12.75">
      <c r="C336" s="8" t="s">
        <v>269</v>
      </c>
    </row>
    <row r="337" ht="12.75">
      <c r="C337" s="8" t="s">
        <v>269</v>
      </c>
    </row>
    <row r="338" ht="12.75">
      <c r="C338" s="8" t="s">
        <v>269</v>
      </c>
    </row>
    <row r="339" ht="12.75">
      <c r="C339" s="8" t="s">
        <v>269</v>
      </c>
    </row>
    <row r="340" ht="12.75">
      <c r="C340" s="8" t="s">
        <v>269</v>
      </c>
    </row>
    <row r="341" ht="12.75">
      <c r="C341" s="8" t="s">
        <v>269</v>
      </c>
    </row>
    <row r="342" ht="12.75">
      <c r="C342" s="8" t="s">
        <v>269</v>
      </c>
    </row>
    <row r="343" ht="12.75">
      <c r="C343" s="8" t="s">
        <v>269</v>
      </c>
    </row>
    <row r="344" ht="12.75">
      <c r="C344" s="8" t="s">
        <v>269</v>
      </c>
    </row>
    <row r="345" ht="12.75">
      <c r="C345" s="8" t="s">
        <v>269</v>
      </c>
    </row>
    <row r="346" ht="12.75">
      <c r="C346" s="8" t="s">
        <v>269</v>
      </c>
    </row>
    <row r="347" ht="12.75">
      <c r="C347" s="8" t="s">
        <v>269</v>
      </c>
    </row>
    <row r="348" ht="12.75">
      <c r="C348" s="8" t="s">
        <v>269</v>
      </c>
    </row>
    <row r="349" ht="12.75">
      <c r="C349" s="8" t="s">
        <v>269</v>
      </c>
    </row>
    <row r="350" ht="12.75">
      <c r="C350" s="8" t="s">
        <v>269</v>
      </c>
    </row>
    <row r="351" ht="12.75">
      <c r="C351" s="8" t="s">
        <v>269</v>
      </c>
    </row>
    <row r="352" ht="12.75">
      <c r="C352" s="8" t="s">
        <v>269</v>
      </c>
    </row>
    <row r="353" ht="12.75">
      <c r="C353" s="8" t="s">
        <v>269</v>
      </c>
    </row>
    <row r="354" ht="12.75">
      <c r="C354" s="8" t="s">
        <v>269</v>
      </c>
    </row>
    <row r="355" ht="12.75">
      <c r="C355" s="8" t="s">
        <v>269</v>
      </c>
    </row>
    <row r="356" ht="12.75">
      <c r="C356" s="8" t="s">
        <v>269</v>
      </c>
    </row>
    <row r="357" ht="12.75">
      <c r="C357" s="8" t="s">
        <v>269</v>
      </c>
    </row>
    <row r="358" ht="12.75">
      <c r="C358" s="8" t="s">
        <v>269</v>
      </c>
    </row>
    <row r="359" ht="12.75">
      <c r="C359" s="8" t="s">
        <v>269</v>
      </c>
    </row>
    <row r="360" ht="12.75">
      <c r="C360" s="8" t="s">
        <v>269</v>
      </c>
    </row>
    <row r="361" ht="12.75">
      <c r="C361" s="8" t="s">
        <v>269</v>
      </c>
    </row>
    <row r="362" ht="12.75">
      <c r="C362" s="8" t="s">
        <v>269</v>
      </c>
    </row>
    <row r="363" ht="12.75">
      <c r="C363" s="8" t="s">
        <v>269</v>
      </c>
    </row>
    <row r="364" ht="12.75">
      <c r="C364" s="8" t="s">
        <v>269</v>
      </c>
    </row>
    <row r="365" ht="12.75">
      <c r="C365" s="8" t="s">
        <v>269</v>
      </c>
    </row>
    <row r="366" ht="12.75">
      <c r="C366" s="8" t="s">
        <v>269</v>
      </c>
    </row>
    <row r="367" ht="12.75">
      <c r="C367" s="8" t="s">
        <v>269</v>
      </c>
    </row>
    <row r="368" ht="12.75">
      <c r="C368" s="8" t="s">
        <v>269</v>
      </c>
    </row>
    <row r="369" ht="12.75">
      <c r="C369" s="8" t="s">
        <v>269</v>
      </c>
    </row>
    <row r="370" ht="12.75">
      <c r="C370" s="8" t="s">
        <v>269</v>
      </c>
    </row>
    <row r="371" ht="12.75">
      <c r="C371" s="8" t="s">
        <v>269</v>
      </c>
    </row>
    <row r="372" ht="12.75">
      <c r="C372" s="8" t="s">
        <v>269</v>
      </c>
    </row>
    <row r="373" ht="12.75">
      <c r="C373" s="8" t="s">
        <v>269</v>
      </c>
    </row>
    <row r="374" ht="12.75">
      <c r="C374" s="8" t="s">
        <v>269</v>
      </c>
    </row>
    <row r="375" ht="12.75">
      <c r="C375" s="8" t="s">
        <v>269</v>
      </c>
    </row>
    <row r="376" ht="12.75">
      <c r="C376" s="8" t="s">
        <v>269</v>
      </c>
    </row>
    <row r="377" ht="12.75">
      <c r="C377" s="8" t="s">
        <v>269</v>
      </c>
    </row>
    <row r="378" ht="12.75">
      <c r="C378" s="8" t="s">
        <v>269</v>
      </c>
    </row>
    <row r="379" ht="12.75">
      <c r="C379" s="8" t="s">
        <v>269</v>
      </c>
    </row>
    <row r="380" ht="12.75">
      <c r="C380" s="8" t="s">
        <v>269</v>
      </c>
    </row>
    <row r="381" ht="12.75">
      <c r="C381" s="8" t="s">
        <v>269</v>
      </c>
    </row>
    <row r="382" ht="12.75">
      <c r="C382" s="8" t="s">
        <v>269</v>
      </c>
    </row>
    <row r="383" ht="12.75">
      <c r="C383" s="8" t="s">
        <v>269</v>
      </c>
    </row>
    <row r="384" ht="12.75">
      <c r="C384" s="8" t="s">
        <v>269</v>
      </c>
    </row>
    <row r="385" ht="12.75">
      <c r="C385" s="8" t="s">
        <v>269</v>
      </c>
    </row>
    <row r="386" ht="12.75">
      <c r="C386" s="8" t="s">
        <v>269</v>
      </c>
    </row>
    <row r="387" ht="12.75">
      <c r="C387" s="8" t="s">
        <v>269</v>
      </c>
    </row>
    <row r="388" ht="12.75">
      <c r="C388" s="8" t="s">
        <v>269</v>
      </c>
    </row>
    <row r="389" ht="12.75">
      <c r="C389" s="8" t="s">
        <v>269</v>
      </c>
    </row>
    <row r="390" ht="12.75">
      <c r="C390" s="8" t="s">
        <v>269</v>
      </c>
    </row>
    <row r="391" ht="12.75">
      <c r="C391" s="8" t="s">
        <v>269</v>
      </c>
    </row>
    <row r="392" ht="12.75">
      <c r="C392" s="8" t="s">
        <v>269</v>
      </c>
    </row>
    <row r="393" ht="12.75">
      <c r="C393" s="8" t="s">
        <v>269</v>
      </c>
    </row>
    <row r="394" ht="12.75">
      <c r="C394" s="8" t="s">
        <v>269</v>
      </c>
    </row>
    <row r="395" ht="12.75">
      <c r="C395" s="8" t="s">
        <v>269</v>
      </c>
    </row>
    <row r="396" ht="12.75">
      <c r="C396" s="8" t="s">
        <v>269</v>
      </c>
    </row>
    <row r="397" ht="12.75">
      <c r="C397" s="8" t="s">
        <v>269</v>
      </c>
    </row>
    <row r="398" ht="12.75">
      <c r="C398" s="8" t="s">
        <v>269</v>
      </c>
    </row>
    <row r="399" ht="12.75">
      <c r="C399" s="8" t="s">
        <v>269</v>
      </c>
    </row>
    <row r="400" ht="12.75">
      <c r="C400" s="8" t="s">
        <v>269</v>
      </c>
    </row>
    <row r="401" ht="12.75">
      <c r="C401" s="8" t="s">
        <v>269</v>
      </c>
    </row>
    <row r="402" ht="12.75">
      <c r="C402" s="8" t="s">
        <v>269</v>
      </c>
    </row>
    <row r="403" ht="12.75">
      <c r="C403" s="8" t="s">
        <v>269</v>
      </c>
    </row>
    <row r="404" ht="12.75">
      <c r="C404" s="8" t="s">
        <v>269</v>
      </c>
    </row>
    <row r="405" ht="12.75">
      <c r="C405" s="8" t="s">
        <v>269</v>
      </c>
    </row>
    <row r="406" ht="12.75">
      <c r="C406" s="8" t="s">
        <v>269</v>
      </c>
    </row>
    <row r="407" ht="12.75">
      <c r="C407" s="8" t="s">
        <v>269</v>
      </c>
    </row>
    <row r="408" ht="12.75">
      <c r="C408" s="8" t="s">
        <v>269</v>
      </c>
    </row>
    <row r="409" ht="12.75">
      <c r="C409" s="8" t="s">
        <v>269</v>
      </c>
    </row>
    <row r="410" ht="12.75">
      <c r="C410" s="8" t="s">
        <v>269</v>
      </c>
    </row>
    <row r="411" ht="12.75">
      <c r="C411" s="8" t="s">
        <v>269</v>
      </c>
    </row>
    <row r="412" ht="12.75">
      <c r="C412" s="8" t="s">
        <v>269</v>
      </c>
    </row>
    <row r="413" ht="12.75">
      <c r="C413" s="8" t="s">
        <v>269</v>
      </c>
    </row>
    <row r="414" ht="12.75">
      <c r="C414" s="8" t="s">
        <v>269</v>
      </c>
    </row>
    <row r="415" ht="12.75">
      <c r="C415" s="8" t="s">
        <v>269</v>
      </c>
    </row>
    <row r="416" ht="12.75">
      <c r="C416" s="8" t="s">
        <v>269</v>
      </c>
    </row>
    <row r="417" ht="12.75">
      <c r="C417" s="8" t="s">
        <v>269</v>
      </c>
    </row>
    <row r="418" ht="12.75">
      <c r="C418" s="8" t="s">
        <v>269</v>
      </c>
    </row>
    <row r="419" ht="12.75">
      <c r="C419" s="8" t="s">
        <v>269</v>
      </c>
    </row>
    <row r="420" ht="12.75">
      <c r="C420" s="8" t="s">
        <v>269</v>
      </c>
    </row>
    <row r="421" ht="12.75">
      <c r="C421" s="8" t="s">
        <v>269</v>
      </c>
    </row>
    <row r="422" ht="12.75">
      <c r="C422" s="8" t="s">
        <v>269</v>
      </c>
    </row>
    <row r="423" ht="12.75">
      <c r="C423" s="8" t="s">
        <v>269</v>
      </c>
    </row>
    <row r="424" ht="12.75">
      <c r="C424" s="8" t="s">
        <v>269</v>
      </c>
    </row>
    <row r="425" ht="12.75">
      <c r="C425" s="8" t="s">
        <v>269</v>
      </c>
    </row>
    <row r="426" ht="12.75">
      <c r="C426" s="8" t="s">
        <v>269</v>
      </c>
    </row>
    <row r="427" ht="12.75">
      <c r="C427" s="8" t="s">
        <v>269</v>
      </c>
    </row>
    <row r="428" ht="12.75">
      <c r="C428" s="8" t="s">
        <v>269</v>
      </c>
    </row>
    <row r="429" ht="12.75">
      <c r="C429" s="8" t="s">
        <v>269</v>
      </c>
    </row>
    <row r="430" ht="12.75">
      <c r="C430" s="8" t="s">
        <v>269</v>
      </c>
    </row>
    <row r="431" ht="12.75">
      <c r="C431" s="8" t="s">
        <v>269</v>
      </c>
    </row>
    <row r="432" ht="12.75">
      <c r="C432" s="8" t="s">
        <v>269</v>
      </c>
    </row>
    <row r="433" ht="12.75">
      <c r="C433" s="8" t="s">
        <v>269</v>
      </c>
    </row>
    <row r="434" ht="12.75">
      <c r="C434" s="8" t="s">
        <v>269</v>
      </c>
    </row>
    <row r="435" ht="12.75">
      <c r="C435" s="8" t="s">
        <v>269</v>
      </c>
    </row>
    <row r="436" ht="12.75">
      <c r="C436" s="8" t="s">
        <v>269</v>
      </c>
    </row>
    <row r="437" ht="12.75">
      <c r="C437" s="8" t="s">
        <v>269</v>
      </c>
    </row>
    <row r="438" ht="12.75">
      <c r="C438" s="8" t="s">
        <v>269</v>
      </c>
    </row>
    <row r="439" ht="12.75">
      <c r="C439" s="8" t="s">
        <v>269</v>
      </c>
    </row>
    <row r="440" ht="12.75">
      <c r="C440" s="8" t="s">
        <v>269</v>
      </c>
    </row>
    <row r="441" ht="12.75">
      <c r="C441" s="8" t="s">
        <v>269</v>
      </c>
    </row>
    <row r="442" ht="12.75">
      <c r="C442" s="8" t="s">
        <v>269</v>
      </c>
    </row>
    <row r="443" ht="12.75">
      <c r="C443" s="8" t="s">
        <v>269</v>
      </c>
    </row>
    <row r="444" ht="12.75">
      <c r="C444" s="8" t="s">
        <v>269</v>
      </c>
    </row>
    <row r="445" ht="12.75">
      <c r="C445" s="8" t="s">
        <v>269</v>
      </c>
    </row>
    <row r="446" ht="12.75">
      <c r="C446" s="8" t="s">
        <v>269</v>
      </c>
    </row>
    <row r="447" ht="12.75">
      <c r="C447" s="8" t="s">
        <v>269</v>
      </c>
    </row>
    <row r="448" ht="12.75">
      <c r="C448" s="8" t="s">
        <v>269</v>
      </c>
    </row>
    <row r="449" ht="12.75">
      <c r="C449" s="8" t="s">
        <v>269</v>
      </c>
    </row>
    <row r="450" ht="12.75">
      <c r="C450" s="8" t="s">
        <v>269</v>
      </c>
    </row>
    <row r="451" ht="12.75">
      <c r="C451" s="8" t="s">
        <v>269</v>
      </c>
    </row>
    <row r="452" ht="12.75">
      <c r="C452" s="8" t="s">
        <v>269</v>
      </c>
    </row>
    <row r="453" ht="12.75">
      <c r="C453" s="8" t="s">
        <v>269</v>
      </c>
    </row>
    <row r="454" ht="12.75">
      <c r="C454" s="8" t="s">
        <v>269</v>
      </c>
    </row>
    <row r="455" ht="12.75">
      <c r="C455" s="8" t="s">
        <v>269</v>
      </c>
    </row>
    <row r="456" ht="12.75">
      <c r="C456" s="8" t="s">
        <v>269</v>
      </c>
    </row>
    <row r="457" ht="12.75">
      <c r="C457" s="8" t="s">
        <v>269</v>
      </c>
    </row>
    <row r="458" ht="12.75">
      <c r="C458" s="8" t="s">
        <v>269</v>
      </c>
    </row>
    <row r="459" ht="12.75">
      <c r="C459" s="8" t="s">
        <v>269</v>
      </c>
    </row>
    <row r="460" ht="12.75">
      <c r="C460" s="8" t="s">
        <v>269</v>
      </c>
    </row>
    <row r="461" ht="12.75">
      <c r="C461" s="8" t="s">
        <v>269</v>
      </c>
    </row>
    <row r="462" ht="12.75">
      <c r="C462" s="8" t="s">
        <v>269</v>
      </c>
    </row>
    <row r="463" ht="12.75">
      <c r="C463" s="8" t="s">
        <v>269</v>
      </c>
    </row>
    <row r="464" ht="12.75">
      <c r="C464" s="8" t="s">
        <v>269</v>
      </c>
    </row>
    <row r="465" ht="12.75">
      <c r="C465" s="8" t="s">
        <v>269</v>
      </c>
    </row>
    <row r="466" ht="12.75">
      <c r="C466" s="8" t="s">
        <v>269</v>
      </c>
    </row>
    <row r="467" ht="12.75">
      <c r="C467" s="8" t="s">
        <v>269</v>
      </c>
    </row>
    <row r="468" ht="12.75">
      <c r="C468" s="8" t="s">
        <v>269</v>
      </c>
    </row>
    <row r="469" ht="12.75">
      <c r="C469" s="8" t="s">
        <v>269</v>
      </c>
    </row>
    <row r="470" ht="12.75">
      <c r="C470" s="8" t="s">
        <v>269</v>
      </c>
    </row>
    <row r="471" ht="12.75">
      <c r="C471" s="8" t="s">
        <v>269</v>
      </c>
    </row>
    <row r="472" ht="12.75">
      <c r="C472" s="8" t="s">
        <v>269</v>
      </c>
    </row>
    <row r="473" ht="12.75">
      <c r="C473" s="8" t="s">
        <v>269</v>
      </c>
    </row>
    <row r="474" ht="12.75">
      <c r="C474" s="8" t="s">
        <v>269</v>
      </c>
    </row>
    <row r="475" ht="12.75">
      <c r="C475" s="8" t="s">
        <v>269</v>
      </c>
    </row>
    <row r="476" ht="12.75">
      <c r="C476" s="8" t="s">
        <v>269</v>
      </c>
    </row>
    <row r="477" ht="12.75">
      <c r="C477" s="8" t="s">
        <v>269</v>
      </c>
    </row>
    <row r="478" ht="12.75">
      <c r="C478" s="8" t="s">
        <v>269</v>
      </c>
    </row>
    <row r="479" ht="12.75">
      <c r="C479" s="8" t="s">
        <v>269</v>
      </c>
    </row>
    <row r="480" ht="12.75">
      <c r="C480" s="8" t="s">
        <v>269</v>
      </c>
    </row>
    <row r="481" ht="12.75">
      <c r="C481" s="8" t="s">
        <v>269</v>
      </c>
    </row>
    <row r="482" ht="12.75">
      <c r="C482" s="8" t="s">
        <v>269</v>
      </c>
    </row>
    <row r="483" ht="12.75">
      <c r="C483" s="8" t="s">
        <v>269</v>
      </c>
    </row>
    <row r="484" ht="12.75">
      <c r="C484" s="8" t="s">
        <v>269</v>
      </c>
    </row>
    <row r="485" ht="12.75">
      <c r="C485" s="8" t="s">
        <v>269</v>
      </c>
    </row>
    <row r="486" ht="12.75">
      <c r="C486" s="8" t="s">
        <v>269</v>
      </c>
    </row>
    <row r="487" ht="12.75">
      <c r="C487" s="8" t="s">
        <v>269</v>
      </c>
    </row>
    <row r="488" ht="12.75">
      <c r="C488" s="8" t="s">
        <v>269</v>
      </c>
    </row>
    <row r="489" ht="12.75">
      <c r="C489" s="8" t="s">
        <v>269</v>
      </c>
    </row>
    <row r="490" ht="12.75">
      <c r="C490" s="8" t="s">
        <v>269</v>
      </c>
    </row>
    <row r="491" ht="12.75">
      <c r="C491" s="8" t="s">
        <v>269</v>
      </c>
    </row>
    <row r="492" ht="12.75">
      <c r="C492" s="8" t="s">
        <v>269</v>
      </c>
    </row>
    <row r="493" ht="12.75">
      <c r="C493" s="8" t="s">
        <v>269</v>
      </c>
    </row>
    <row r="494" ht="12.75">
      <c r="C494" s="8" t="s">
        <v>269</v>
      </c>
    </row>
    <row r="495" ht="12.75">
      <c r="C495" s="8" t="s">
        <v>269</v>
      </c>
    </row>
    <row r="496" ht="12.75">
      <c r="C496" s="8" t="s">
        <v>269</v>
      </c>
    </row>
    <row r="497" ht="12.75">
      <c r="C497" s="8" t="s">
        <v>269</v>
      </c>
    </row>
    <row r="498" ht="12.75">
      <c r="C498" s="8" t="s">
        <v>269</v>
      </c>
    </row>
    <row r="499" ht="12.75">
      <c r="C499" s="8" t="s">
        <v>269</v>
      </c>
    </row>
    <row r="500" ht="12.75">
      <c r="C500" s="8" t="s">
        <v>269</v>
      </c>
    </row>
    <row r="501" ht="12.75">
      <c r="C501" s="8" t="s">
        <v>269</v>
      </c>
    </row>
    <row r="502" ht="12.75">
      <c r="C502" s="8" t="s">
        <v>269</v>
      </c>
    </row>
    <row r="503" ht="12.75">
      <c r="C503" s="8" t="s">
        <v>269</v>
      </c>
    </row>
    <row r="504" ht="12.75">
      <c r="C504" s="8" t="s">
        <v>269</v>
      </c>
    </row>
    <row r="505" ht="12.75">
      <c r="C505" s="8" t="s">
        <v>269</v>
      </c>
    </row>
    <row r="506" ht="12.75">
      <c r="C506" s="8" t="s">
        <v>269</v>
      </c>
    </row>
    <row r="507" ht="12.75">
      <c r="C507" s="8" t="s">
        <v>269</v>
      </c>
    </row>
    <row r="508" ht="12.75">
      <c r="C508" s="8" t="s">
        <v>269</v>
      </c>
    </row>
    <row r="509" ht="12.75">
      <c r="C509" s="8" t="s">
        <v>269</v>
      </c>
    </row>
    <row r="510" ht="12.75">
      <c r="C510" s="8" t="s">
        <v>269</v>
      </c>
    </row>
    <row r="511" ht="12.75">
      <c r="C511" s="8" t="s">
        <v>269</v>
      </c>
    </row>
    <row r="512" ht="12.75">
      <c r="C512" s="8" t="s">
        <v>269</v>
      </c>
    </row>
    <row r="513" ht="12.75">
      <c r="C513" s="8" t="s">
        <v>269</v>
      </c>
    </row>
    <row r="514" ht="12.75">
      <c r="C514" s="8" t="s">
        <v>269</v>
      </c>
    </row>
    <row r="515" ht="12.75">
      <c r="C515" s="8" t="s">
        <v>269</v>
      </c>
    </row>
    <row r="516" ht="12.75">
      <c r="C516" s="8" t="s">
        <v>269</v>
      </c>
    </row>
    <row r="517" ht="12.75">
      <c r="C517" s="8" t="s">
        <v>269</v>
      </c>
    </row>
    <row r="518" ht="12.75">
      <c r="C518" s="8" t="s">
        <v>269</v>
      </c>
    </row>
    <row r="519" ht="12.75">
      <c r="C519" s="8" t="s">
        <v>269</v>
      </c>
    </row>
    <row r="520" ht="12.75">
      <c r="C520" s="8" t="s">
        <v>269</v>
      </c>
    </row>
    <row r="521" ht="12.75">
      <c r="C521" s="8" t="s">
        <v>269</v>
      </c>
    </row>
    <row r="522" ht="12.75">
      <c r="C522" s="8" t="s">
        <v>269</v>
      </c>
    </row>
    <row r="523" ht="12.75">
      <c r="C523" s="8" t="s">
        <v>269</v>
      </c>
    </row>
    <row r="524" ht="12.75">
      <c r="C524" s="8" t="s">
        <v>269</v>
      </c>
    </row>
    <row r="525" ht="12.75">
      <c r="C525" s="8" t="s">
        <v>269</v>
      </c>
    </row>
    <row r="526" ht="12.75">
      <c r="C526" s="8" t="s">
        <v>269</v>
      </c>
    </row>
    <row r="527" ht="12.75">
      <c r="C527" s="8" t="s">
        <v>269</v>
      </c>
    </row>
    <row r="528" ht="12.75">
      <c r="C528" s="8" t="s">
        <v>269</v>
      </c>
    </row>
    <row r="529" ht="12.75">
      <c r="C529" s="8" t="s">
        <v>269</v>
      </c>
    </row>
    <row r="530" ht="12.75">
      <c r="C530" s="8" t="s">
        <v>269</v>
      </c>
    </row>
    <row r="531" ht="12.75">
      <c r="C531" s="8" t="s">
        <v>269</v>
      </c>
    </row>
    <row r="532" ht="12.75">
      <c r="C532" s="8" t="s">
        <v>269</v>
      </c>
    </row>
    <row r="533" ht="12.75">
      <c r="C533" s="8" t="s">
        <v>269</v>
      </c>
    </row>
    <row r="534" ht="12.75">
      <c r="C534" s="8" t="s">
        <v>269</v>
      </c>
    </row>
    <row r="535" ht="12.75">
      <c r="C535" s="8" t="s">
        <v>269</v>
      </c>
    </row>
    <row r="536" ht="12.75">
      <c r="C536" s="8" t="s">
        <v>269</v>
      </c>
    </row>
    <row r="537" ht="12.75">
      <c r="C537" s="8" t="s">
        <v>269</v>
      </c>
    </row>
    <row r="538" ht="12.75">
      <c r="C538" s="8" t="s">
        <v>269</v>
      </c>
    </row>
    <row r="539" ht="12.75">
      <c r="C539" s="8" t="s">
        <v>269</v>
      </c>
    </row>
    <row r="540" ht="12.75">
      <c r="C540" s="8" t="s">
        <v>269</v>
      </c>
    </row>
    <row r="541" ht="12.75">
      <c r="C541" s="8" t="s">
        <v>269</v>
      </c>
    </row>
    <row r="542" ht="12.75">
      <c r="C542" s="8" t="s">
        <v>269</v>
      </c>
    </row>
    <row r="543" ht="12.75">
      <c r="C543" s="8" t="s">
        <v>269</v>
      </c>
    </row>
    <row r="544" ht="12.75">
      <c r="C544" s="8" t="s">
        <v>269</v>
      </c>
    </row>
    <row r="545" ht="12.75">
      <c r="C545" s="8" t="s">
        <v>269</v>
      </c>
    </row>
    <row r="546" ht="12.75">
      <c r="C546" s="8" t="s">
        <v>269</v>
      </c>
    </row>
    <row r="547" ht="12.75">
      <c r="C547" s="8" t="s">
        <v>269</v>
      </c>
    </row>
    <row r="548" ht="12.75">
      <c r="C548" s="8" t="s">
        <v>269</v>
      </c>
    </row>
    <row r="549" ht="12.75">
      <c r="C549" s="8" t="s">
        <v>269</v>
      </c>
    </row>
    <row r="550" ht="12.75">
      <c r="C550" s="8" t="s">
        <v>269</v>
      </c>
    </row>
    <row r="551" ht="12.75">
      <c r="C551" s="8" t="s">
        <v>269</v>
      </c>
    </row>
    <row r="552" ht="12.75">
      <c r="C552" s="8" t="s">
        <v>269</v>
      </c>
    </row>
    <row r="553" ht="12.75">
      <c r="C553" s="8" t="s">
        <v>269</v>
      </c>
    </row>
    <row r="554" ht="12.75">
      <c r="C554" s="8" t="s">
        <v>269</v>
      </c>
    </row>
    <row r="555" ht="12.75">
      <c r="C555" s="8" t="s">
        <v>269</v>
      </c>
    </row>
    <row r="556" ht="12.75">
      <c r="C556" s="8" t="s">
        <v>269</v>
      </c>
    </row>
    <row r="557" ht="12.75">
      <c r="C557" s="8" t="s">
        <v>269</v>
      </c>
    </row>
    <row r="558" ht="12.75">
      <c r="C558" s="8" t="s">
        <v>269</v>
      </c>
    </row>
    <row r="559" ht="12.75">
      <c r="C559" s="8" t="s">
        <v>269</v>
      </c>
    </row>
    <row r="560" ht="12.75">
      <c r="C560" s="8" t="s">
        <v>269</v>
      </c>
    </row>
    <row r="561" ht="12.75">
      <c r="C561" s="8" t="s">
        <v>269</v>
      </c>
    </row>
    <row r="562" ht="12.75">
      <c r="C562" s="8" t="s">
        <v>269</v>
      </c>
    </row>
    <row r="563" ht="12.75">
      <c r="C563" s="8" t="s">
        <v>269</v>
      </c>
    </row>
    <row r="564" ht="12.75">
      <c r="C564" s="8" t="s">
        <v>269</v>
      </c>
    </row>
    <row r="565" ht="12.75">
      <c r="C565" s="8" t="s">
        <v>269</v>
      </c>
    </row>
    <row r="566" ht="12.75">
      <c r="C566" s="8" t="s">
        <v>269</v>
      </c>
    </row>
    <row r="567" ht="12.75">
      <c r="C567" s="8" t="s">
        <v>269</v>
      </c>
    </row>
    <row r="568" ht="12.75">
      <c r="C568" s="8" t="s">
        <v>269</v>
      </c>
    </row>
    <row r="569" ht="12.75">
      <c r="C569" s="8" t="s">
        <v>269</v>
      </c>
    </row>
    <row r="570" ht="12.75">
      <c r="C570" s="8" t="s">
        <v>269</v>
      </c>
    </row>
    <row r="571" ht="12.75">
      <c r="C571" s="8" t="s">
        <v>269</v>
      </c>
    </row>
    <row r="572" ht="12.75">
      <c r="C572" s="8" t="s">
        <v>269</v>
      </c>
    </row>
    <row r="573" ht="12.75">
      <c r="C573" s="8" t="s">
        <v>269</v>
      </c>
    </row>
    <row r="574" ht="12.75">
      <c r="C574" s="8" t="s">
        <v>269</v>
      </c>
    </row>
    <row r="575" ht="12.75">
      <c r="C575" s="8" t="s">
        <v>269</v>
      </c>
    </row>
    <row r="576" ht="12.75">
      <c r="C576" s="8" t="s">
        <v>269</v>
      </c>
    </row>
    <row r="577" ht="12.75">
      <c r="C577" s="8" t="s">
        <v>269</v>
      </c>
    </row>
    <row r="578" ht="12.75">
      <c r="C578" s="8" t="s">
        <v>269</v>
      </c>
    </row>
    <row r="579" ht="12.75">
      <c r="C579" s="8" t="s">
        <v>269</v>
      </c>
    </row>
    <row r="580" ht="12.75">
      <c r="C580" s="8" t="s">
        <v>269</v>
      </c>
    </row>
    <row r="581" ht="12.75">
      <c r="C581" s="8" t="s">
        <v>269</v>
      </c>
    </row>
    <row r="582" ht="12.75">
      <c r="C582" s="8" t="s">
        <v>269</v>
      </c>
    </row>
    <row r="583" ht="12.75">
      <c r="C583" s="8" t="s">
        <v>269</v>
      </c>
    </row>
    <row r="584" ht="12.75">
      <c r="C584" s="8" t="s">
        <v>269</v>
      </c>
    </row>
    <row r="585" ht="12.75">
      <c r="C585" s="8" t="s">
        <v>269</v>
      </c>
    </row>
    <row r="586" ht="12.75">
      <c r="C586" s="8" t="s">
        <v>269</v>
      </c>
    </row>
    <row r="587" ht="12.75">
      <c r="C587" s="8" t="s">
        <v>269</v>
      </c>
    </row>
    <row r="588" ht="12.75">
      <c r="C588" s="8" t="s">
        <v>269</v>
      </c>
    </row>
    <row r="589" ht="12.75">
      <c r="C589" s="8" t="s">
        <v>269</v>
      </c>
    </row>
    <row r="590" ht="12.75">
      <c r="C590" s="8" t="s">
        <v>269</v>
      </c>
    </row>
    <row r="591" ht="12.75">
      <c r="C591" s="8" t="s">
        <v>269</v>
      </c>
    </row>
    <row r="592" ht="12.75">
      <c r="C592" s="8" t="s">
        <v>269</v>
      </c>
    </row>
    <row r="593" ht="12.75">
      <c r="C593" s="8" t="s">
        <v>269</v>
      </c>
    </row>
    <row r="594" ht="12.75">
      <c r="C594" s="8" t="s">
        <v>269</v>
      </c>
    </row>
    <row r="595" ht="12.75">
      <c r="C595" s="8" t="s">
        <v>269</v>
      </c>
    </row>
    <row r="596" ht="12.75">
      <c r="C596" s="8" t="s">
        <v>269</v>
      </c>
    </row>
    <row r="597" ht="12.75">
      <c r="C597" s="8" t="s">
        <v>269</v>
      </c>
    </row>
    <row r="598" ht="12.75">
      <c r="C598" s="8" t="s">
        <v>269</v>
      </c>
    </row>
    <row r="599" ht="12.75">
      <c r="C599" s="8" t="s">
        <v>269</v>
      </c>
    </row>
    <row r="600" ht="12.75">
      <c r="C600" s="8" t="s">
        <v>269</v>
      </c>
    </row>
    <row r="601" ht="12.75">
      <c r="C601" s="8" t="s">
        <v>269</v>
      </c>
    </row>
    <row r="602" ht="12.75">
      <c r="C602" s="8" t="s">
        <v>269</v>
      </c>
    </row>
    <row r="603" ht="12.75">
      <c r="C603" s="8" t="s">
        <v>269</v>
      </c>
    </row>
    <row r="604" ht="12.75">
      <c r="C604" s="8" t="s">
        <v>269</v>
      </c>
    </row>
    <row r="605" ht="12.75">
      <c r="C605" s="8" t="s">
        <v>269</v>
      </c>
    </row>
    <row r="606" ht="12.75">
      <c r="C606" s="8" t="s">
        <v>269</v>
      </c>
    </row>
    <row r="607" ht="12.75">
      <c r="C607" s="8" t="s">
        <v>269</v>
      </c>
    </row>
    <row r="608" ht="12.75">
      <c r="C608" s="8" t="s">
        <v>269</v>
      </c>
    </row>
    <row r="609" ht="12.75">
      <c r="C609" s="8" t="s">
        <v>269</v>
      </c>
    </row>
    <row r="610" ht="12.75">
      <c r="C610" s="8" t="s">
        <v>269</v>
      </c>
    </row>
    <row r="611" ht="12.75">
      <c r="C611" s="8" t="s">
        <v>269</v>
      </c>
    </row>
    <row r="612" ht="12.75">
      <c r="C612" s="8" t="s">
        <v>269</v>
      </c>
    </row>
    <row r="613" ht="12.75">
      <c r="C613" s="8" t="s">
        <v>269</v>
      </c>
    </row>
    <row r="614" ht="12.75">
      <c r="C614" s="8" t="s">
        <v>269</v>
      </c>
    </row>
    <row r="615" ht="12.75">
      <c r="C615" s="8" t="s">
        <v>269</v>
      </c>
    </row>
    <row r="616" ht="12.75">
      <c r="C616" s="8" t="s">
        <v>269</v>
      </c>
    </row>
    <row r="617" ht="12.75">
      <c r="C617" s="8" t="s">
        <v>269</v>
      </c>
    </row>
    <row r="618" ht="12.75">
      <c r="C618" s="8" t="s">
        <v>269</v>
      </c>
    </row>
    <row r="619" ht="12.75">
      <c r="C619" s="8" t="s">
        <v>269</v>
      </c>
    </row>
    <row r="620" ht="12.75">
      <c r="C620" s="8" t="s">
        <v>269</v>
      </c>
    </row>
    <row r="621" ht="12.75">
      <c r="C621" s="8" t="s">
        <v>269</v>
      </c>
    </row>
    <row r="622" ht="12.75">
      <c r="C622" s="8" t="s">
        <v>269</v>
      </c>
    </row>
    <row r="623" ht="12.75">
      <c r="C623" s="8" t="s">
        <v>269</v>
      </c>
    </row>
    <row r="624" ht="12.75">
      <c r="C624" s="8" t="s">
        <v>269</v>
      </c>
    </row>
    <row r="625" ht="12.75">
      <c r="C625" s="8" t="s">
        <v>269</v>
      </c>
    </row>
    <row r="626" ht="12.75">
      <c r="C626" s="8" t="s">
        <v>269</v>
      </c>
    </row>
    <row r="627" ht="12.75">
      <c r="C627" s="8" t="s">
        <v>269</v>
      </c>
    </row>
    <row r="628" ht="12.75">
      <c r="C628" s="8" t="s">
        <v>269</v>
      </c>
    </row>
    <row r="629" ht="12.75">
      <c r="C629" s="8" t="s">
        <v>269</v>
      </c>
    </row>
    <row r="630" ht="12.75">
      <c r="C630" s="8" t="s">
        <v>269</v>
      </c>
    </row>
    <row r="631" ht="12.75">
      <c r="C631" s="8" t="s">
        <v>269</v>
      </c>
    </row>
    <row r="632" ht="12.75">
      <c r="C632" s="8" t="s">
        <v>269</v>
      </c>
    </row>
    <row r="633" ht="12.75">
      <c r="C633" s="8" t="s">
        <v>269</v>
      </c>
    </row>
    <row r="634" ht="12.75">
      <c r="C634" s="8" t="s">
        <v>269</v>
      </c>
    </row>
    <row r="635" ht="12.75">
      <c r="C635" s="8" t="s">
        <v>269</v>
      </c>
    </row>
    <row r="636" ht="12.75">
      <c r="C636" s="8" t="s">
        <v>269</v>
      </c>
    </row>
    <row r="637" ht="12.75">
      <c r="C637" s="8" t="s">
        <v>269</v>
      </c>
    </row>
    <row r="638" ht="12.75">
      <c r="C638" s="8" t="s">
        <v>269</v>
      </c>
    </row>
    <row r="639" ht="12.75">
      <c r="C639" s="8" t="s">
        <v>269</v>
      </c>
    </row>
    <row r="640" ht="12.75">
      <c r="C640" s="8" t="s">
        <v>269</v>
      </c>
    </row>
    <row r="641" ht="12.75">
      <c r="C641" s="8" t="s">
        <v>269</v>
      </c>
    </row>
    <row r="642" ht="12.75">
      <c r="C642" s="8" t="s">
        <v>269</v>
      </c>
    </row>
    <row r="643" ht="12.75">
      <c r="C643" s="8" t="s">
        <v>269</v>
      </c>
    </row>
    <row r="644" ht="12.75">
      <c r="C644" s="8" t="s">
        <v>269</v>
      </c>
    </row>
    <row r="645" ht="12.75">
      <c r="C645" s="8" t="s">
        <v>269</v>
      </c>
    </row>
    <row r="646" ht="12.75">
      <c r="C646" s="8" t="s">
        <v>269</v>
      </c>
    </row>
    <row r="647" ht="12.75">
      <c r="C647" s="8" t="s">
        <v>269</v>
      </c>
    </row>
    <row r="648" ht="12.75">
      <c r="C648" s="8" t="s">
        <v>269</v>
      </c>
    </row>
    <row r="649" ht="12.75">
      <c r="C649" s="8" t="s">
        <v>269</v>
      </c>
    </row>
    <row r="650" ht="12.75">
      <c r="C650" s="8" t="s">
        <v>269</v>
      </c>
    </row>
    <row r="651" ht="12.75">
      <c r="C651" s="8" t="s">
        <v>269</v>
      </c>
    </row>
    <row r="652" ht="12.75">
      <c r="C652" s="8" t="s">
        <v>269</v>
      </c>
    </row>
    <row r="653" ht="12.75">
      <c r="C653" s="8" t="s">
        <v>269</v>
      </c>
    </row>
    <row r="654" ht="12.75">
      <c r="C654" s="8" t="s">
        <v>269</v>
      </c>
    </row>
    <row r="655" ht="12.75">
      <c r="C655" s="8" t="s">
        <v>269</v>
      </c>
    </row>
    <row r="656" ht="12.75">
      <c r="C656" s="8" t="s">
        <v>269</v>
      </c>
    </row>
    <row r="657" ht="12.75">
      <c r="C657" s="8" t="s">
        <v>269</v>
      </c>
    </row>
    <row r="658" ht="12.75">
      <c r="C658" s="8" t="s">
        <v>269</v>
      </c>
    </row>
    <row r="659" ht="12.75">
      <c r="C659" s="8" t="s">
        <v>269</v>
      </c>
    </row>
    <row r="660" ht="12.75">
      <c r="C660" s="8" t="s">
        <v>269</v>
      </c>
    </row>
    <row r="661" ht="12.75">
      <c r="C661" s="8" t="s">
        <v>269</v>
      </c>
    </row>
    <row r="662" ht="12.75">
      <c r="C662" s="8" t="s">
        <v>269</v>
      </c>
    </row>
    <row r="663" ht="12.75">
      <c r="C663" s="8" t="s">
        <v>269</v>
      </c>
    </row>
    <row r="664" ht="12.75">
      <c r="C664" s="8" t="s">
        <v>269</v>
      </c>
    </row>
    <row r="665" ht="12.75">
      <c r="C665" s="8" t="s">
        <v>269</v>
      </c>
    </row>
    <row r="666" ht="12.75">
      <c r="C666" s="8" t="s">
        <v>269</v>
      </c>
    </row>
    <row r="667" ht="12.75">
      <c r="C667" s="8" t="s">
        <v>269</v>
      </c>
    </row>
    <row r="668" ht="12.75">
      <c r="C668" s="8" t="s">
        <v>269</v>
      </c>
    </row>
    <row r="669" ht="12.75">
      <c r="C669" s="8" t="s">
        <v>269</v>
      </c>
    </row>
    <row r="670" ht="12.75">
      <c r="C670" s="8" t="s">
        <v>269</v>
      </c>
    </row>
    <row r="671" ht="12.75">
      <c r="C671" s="8" t="s">
        <v>269</v>
      </c>
    </row>
    <row r="672" ht="12.75">
      <c r="C672" s="8" t="s">
        <v>269</v>
      </c>
    </row>
    <row r="673" ht="12.75">
      <c r="C673" s="8" t="s">
        <v>269</v>
      </c>
    </row>
    <row r="674" ht="12.75">
      <c r="C674" s="8" t="s">
        <v>269</v>
      </c>
    </row>
    <row r="675" ht="12.75">
      <c r="C675" s="8" t="s">
        <v>269</v>
      </c>
    </row>
    <row r="676" ht="12.75">
      <c r="C676" s="8" t="s">
        <v>269</v>
      </c>
    </row>
    <row r="677" ht="12.75">
      <c r="C677" s="8" t="s">
        <v>269</v>
      </c>
    </row>
    <row r="678" ht="12.75">
      <c r="C678" s="8" t="s">
        <v>269</v>
      </c>
    </row>
    <row r="679" ht="12.75">
      <c r="C679" s="8" t="s">
        <v>269</v>
      </c>
    </row>
    <row r="680" ht="12.75">
      <c r="C680" s="8" t="s">
        <v>269</v>
      </c>
    </row>
    <row r="681" ht="12.75">
      <c r="C681" s="8" t="s">
        <v>269</v>
      </c>
    </row>
    <row r="682" ht="12.75">
      <c r="C682" s="8" t="s">
        <v>269</v>
      </c>
    </row>
    <row r="683" ht="12.75">
      <c r="C683" s="8" t="s">
        <v>269</v>
      </c>
    </row>
    <row r="684" ht="12.75">
      <c r="C684" s="8" t="s">
        <v>269</v>
      </c>
    </row>
    <row r="685" ht="12.75">
      <c r="C685" s="8" t="s">
        <v>269</v>
      </c>
    </row>
    <row r="686" ht="12.75">
      <c r="C686" s="8" t="s">
        <v>269</v>
      </c>
    </row>
    <row r="687" ht="12.75">
      <c r="C687" s="8" t="s">
        <v>269</v>
      </c>
    </row>
    <row r="688" ht="12.75">
      <c r="C688" s="8" t="s">
        <v>269</v>
      </c>
    </row>
    <row r="689" ht="12.75">
      <c r="C689" s="8" t="s">
        <v>269</v>
      </c>
    </row>
    <row r="690" ht="12.75">
      <c r="C690" s="8" t="s">
        <v>269</v>
      </c>
    </row>
    <row r="691" ht="12.75">
      <c r="C691" s="8" t="s">
        <v>269</v>
      </c>
    </row>
    <row r="692" ht="12.75">
      <c r="C692" s="8" t="s">
        <v>269</v>
      </c>
    </row>
    <row r="693" ht="12.75">
      <c r="C693" s="8" t="s">
        <v>269</v>
      </c>
    </row>
    <row r="694" ht="12.75">
      <c r="C694" s="8" t="s">
        <v>269</v>
      </c>
    </row>
    <row r="695" ht="12.75">
      <c r="C695" s="8" t="s">
        <v>269</v>
      </c>
    </row>
    <row r="696" ht="12.75">
      <c r="C696" s="8" t="s">
        <v>269</v>
      </c>
    </row>
    <row r="697" ht="12.75">
      <c r="C697" s="8" t="s">
        <v>269</v>
      </c>
    </row>
    <row r="698" ht="12.75">
      <c r="C698" s="8" t="s">
        <v>269</v>
      </c>
    </row>
    <row r="699" ht="12.75">
      <c r="C699" s="8" t="s">
        <v>269</v>
      </c>
    </row>
    <row r="700" ht="12.75">
      <c r="C700" s="8" t="s">
        <v>269</v>
      </c>
    </row>
    <row r="701" ht="12.75">
      <c r="C701" s="8" t="s">
        <v>269</v>
      </c>
    </row>
    <row r="702" ht="12.75">
      <c r="C702" s="8" t="s">
        <v>269</v>
      </c>
    </row>
    <row r="703" ht="12.75">
      <c r="C703" s="8" t="s">
        <v>269</v>
      </c>
    </row>
    <row r="704" ht="12.75">
      <c r="C704" s="8" t="s">
        <v>269</v>
      </c>
    </row>
    <row r="705" ht="12.75">
      <c r="C705" s="8" t="s">
        <v>269</v>
      </c>
    </row>
    <row r="706" ht="12.75">
      <c r="C706" s="8" t="s">
        <v>269</v>
      </c>
    </row>
    <row r="707" ht="12.75">
      <c r="C707" s="8" t="s">
        <v>269</v>
      </c>
    </row>
    <row r="708" ht="12.75">
      <c r="C708" s="8" t="s">
        <v>269</v>
      </c>
    </row>
    <row r="709" ht="12.75">
      <c r="C709" s="8" t="s">
        <v>269</v>
      </c>
    </row>
    <row r="710" ht="12.75">
      <c r="C710" s="8" t="s">
        <v>269</v>
      </c>
    </row>
    <row r="711" ht="12.75">
      <c r="C711" s="8" t="s">
        <v>269</v>
      </c>
    </row>
    <row r="712" ht="12.75">
      <c r="C712" s="8" t="s">
        <v>269</v>
      </c>
    </row>
    <row r="713" ht="12.75">
      <c r="C713" s="8" t="s">
        <v>269</v>
      </c>
    </row>
    <row r="714" ht="12.75">
      <c r="C714" s="8" t="s">
        <v>269</v>
      </c>
    </row>
    <row r="715" ht="12.75">
      <c r="C715" s="8" t="s">
        <v>269</v>
      </c>
    </row>
    <row r="716" ht="12.75">
      <c r="C716" s="8" t="s">
        <v>269</v>
      </c>
    </row>
    <row r="717" ht="12.75">
      <c r="C717" s="8" t="s">
        <v>269</v>
      </c>
    </row>
    <row r="718" ht="12.75">
      <c r="C718" s="8" t="s">
        <v>269</v>
      </c>
    </row>
    <row r="719" ht="12.75">
      <c r="C719" s="8" t="s">
        <v>269</v>
      </c>
    </row>
    <row r="720" ht="12.75">
      <c r="C720" s="8" t="s">
        <v>269</v>
      </c>
    </row>
    <row r="721" ht="12.75">
      <c r="C721" s="8" t="s">
        <v>269</v>
      </c>
    </row>
    <row r="722" ht="12.75">
      <c r="C722" s="8" t="s">
        <v>269</v>
      </c>
    </row>
    <row r="723" ht="12.75">
      <c r="C723" s="8" t="s">
        <v>269</v>
      </c>
    </row>
    <row r="724" ht="12.75">
      <c r="C724" s="8" t="s">
        <v>269</v>
      </c>
    </row>
    <row r="725" ht="12.75">
      <c r="C725" s="8" t="s">
        <v>269</v>
      </c>
    </row>
    <row r="726" ht="12.75">
      <c r="C726" s="8" t="s">
        <v>269</v>
      </c>
    </row>
    <row r="727" ht="12.75">
      <c r="C727" s="8" t="s">
        <v>269</v>
      </c>
    </row>
    <row r="728" ht="12.75">
      <c r="C728" s="8" t="s">
        <v>269</v>
      </c>
    </row>
    <row r="729" ht="12.75">
      <c r="C729" s="8" t="s">
        <v>269</v>
      </c>
    </row>
    <row r="730" ht="12.75">
      <c r="C730" s="8" t="s">
        <v>269</v>
      </c>
    </row>
    <row r="731" ht="12.75">
      <c r="C731" s="8" t="s">
        <v>269</v>
      </c>
    </row>
    <row r="732" ht="12.75">
      <c r="C732" s="8" t="s">
        <v>269</v>
      </c>
    </row>
    <row r="733" ht="12.75">
      <c r="C733" s="8" t="s">
        <v>269</v>
      </c>
    </row>
    <row r="734" ht="12.75">
      <c r="C734" s="8" t="s">
        <v>269</v>
      </c>
    </row>
    <row r="735" ht="12.75">
      <c r="C735" s="8" t="s">
        <v>269</v>
      </c>
    </row>
    <row r="736" ht="12.75">
      <c r="C736" s="8" t="s">
        <v>269</v>
      </c>
    </row>
    <row r="737" ht="12.75">
      <c r="C737" s="8" t="s">
        <v>269</v>
      </c>
    </row>
    <row r="738" ht="12.75">
      <c r="C738" s="8" t="s">
        <v>269</v>
      </c>
    </row>
    <row r="739" ht="12.75">
      <c r="C739" s="8" t="s">
        <v>269</v>
      </c>
    </row>
    <row r="740" ht="12.75">
      <c r="C740" s="8" t="s">
        <v>269</v>
      </c>
    </row>
    <row r="741" ht="12.75">
      <c r="C741" s="8" t="s">
        <v>269</v>
      </c>
    </row>
    <row r="742" ht="12.75">
      <c r="C742" s="8" t="s">
        <v>269</v>
      </c>
    </row>
    <row r="743" ht="12.75">
      <c r="C743" s="8" t="s">
        <v>269</v>
      </c>
    </row>
    <row r="744" ht="12.75">
      <c r="C744" s="8" t="s">
        <v>269</v>
      </c>
    </row>
    <row r="745" ht="12.75">
      <c r="C745" s="8" t="s">
        <v>269</v>
      </c>
    </row>
    <row r="746" ht="12.75">
      <c r="C746" s="8" t="s">
        <v>269</v>
      </c>
    </row>
    <row r="747" ht="12.75">
      <c r="C747" s="8" t="s">
        <v>269</v>
      </c>
    </row>
    <row r="748" ht="12.75">
      <c r="C748" s="8" t="s">
        <v>269</v>
      </c>
    </row>
    <row r="749" ht="12.75">
      <c r="C749" s="8" t="s">
        <v>269</v>
      </c>
    </row>
    <row r="750" ht="12.75">
      <c r="C750" s="8" t="s">
        <v>269</v>
      </c>
    </row>
    <row r="751" ht="12.75">
      <c r="C751" s="8" t="s">
        <v>269</v>
      </c>
    </row>
    <row r="752" ht="12.75">
      <c r="C752" s="8" t="s">
        <v>269</v>
      </c>
    </row>
    <row r="753" ht="12.75">
      <c r="C753" s="8" t="s">
        <v>269</v>
      </c>
    </row>
    <row r="754" ht="12.75">
      <c r="C754" s="8" t="s">
        <v>269</v>
      </c>
    </row>
    <row r="755" ht="12.75">
      <c r="C755" s="8" t="s">
        <v>269</v>
      </c>
    </row>
    <row r="756" ht="12.75">
      <c r="C756" s="8" t="s">
        <v>269</v>
      </c>
    </row>
    <row r="757" ht="12.75">
      <c r="C757" s="8" t="s">
        <v>269</v>
      </c>
    </row>
    <row r="758" ht="12.75">
      <c r="C758" s="8" t="s">
        <v>269</v>
      </c>
    </row>
    <row r="759" ht="12.75">
      <c r="C759" s="8" t="s">
        <v>269</v>
      </c>
    </row>
    <row r="760" ht="12.75">
      <c r="C760" s="8" t="s">
        <v>269</v>
      </c>
    </row>
    <row r="761" ht="12.75">
      <c r="C761" s="8" t="s">
        <v>269</v>
      </c>
    </row>
    <row r="762" ht="12.75">
      <c r="C762" s="8" t="s">
        <v>269</v>
      </c>
    </row>
    <row r="763" ht="12.75">
      <c r="C763" s="8" t="s">
        <v>269</v>
      </c>
    </row>
    <row r="764" ht="12.75">
      <c r="C764" s="8" t="s">
        <v>269</v>
      </c>
    </row>
    <row r="765" ht="12.75">
      <c r="C765" s="8" t="s">
        <v>269</v>
      </c>
    </row>
    <row r="766" ht="12.75">
      <c r="C766" s="8" t="s">
        <v>269</v>
      </c>
    </row>
    <row r="767" ht="12.75">
      <c r="C767" s="8" t="s">
        <v>269</v>
      </c>
    </row>
    <row r="768" ht="12.75">
      <c r="C768" s="8" t="s">
        <v>269</v>
      </c>
    </row>
    <row r="769" ht="12.75">
      <c r="C769" s="8" t="s">
        <v>269</v>
      </c>
    </row>
    <row r="770" ht="12.75">
      <c r="C770" s="8" t="s">
        <v>269</v>
      </c>
    </row>
    <row r="771" ht="12.75">
      <c r="C771" s="8" t="s">
        <v>269</v>
      </c>
    </row>
    <row r="772" ht="12.75">
      <c r="C772" s="8" t="s">
        <v>269</v>
      </c>
    </row>
    <row r="773" ht="12.75">
      <c r="C773" s="8" t="s">
        <v>269</v>
      </c>
    </row>
    <row r="774" ht="12.75">
      <c r="C774" s="8" t="s">
        <v>269</v>
      </c>
    </row>
    <row r="775" ht="12.75">
      <c r="C775" s="8" t="s">
        <v>269</v>
      </c>
    </row>
    <row r="776" ht="12.75">
      <c r="C776" s="8" t="s">
        <v>269</v>
      </c>
    </row>
    <row r="777" ht="12.75">
      <c r="C777" s="8" t="s">
        <v>269</v>
      </c>
    </row>
    <row r="778" ht="12.75">
      <c r="C778" s="8" t="s">
        <v>269</v>
      </c>
    </row>
    <row r="779" ht="12.75">
      <c r="C779" s="8" t="s">
        <v>269</v>
      </c>
    </row>
    <row r="780" ht="12.75">
      <c r="C780" s="8" t="s">
        <v>269</v>
      </c>
    </row>
    <row r="781" ht="12.75">
      <c r="C781" s="8" t="s">
        <v>269</v>
      </c>
    </row>
    <row r="782" ht="12.75">
      <c r="C782" s="8" t="s">
        <v>269</v>
      </c>
    </row>
    <row r="783" ht="12.75">
      <c r="C783" s="8" t="s">
        <v>269</v>
      </c>
    </row>
    <row r="784" ht="12.75">
      <c r="C784" s="8" t="s">
        <v>269</v>
      </c>
    </row>
    <row r="785" ht="12.75">
      <c r="C785" s="8" t="s">
        <v>269</v>
      </c>
    </row>
    <row r="786" ht="12.75">
      <c r="C786" s="8" t="s">
        <v>269</v>
      </c>
    </row>
    <row r="787" ht="12.75">
      <c r="C787" s="8" t="s">
        <v>269</v>
      </c>
    </row>
    <row r="788" ht="12.75">
      <c r="C788" s="8" t="s">
        <v>269</v>
      </c>
    </row>
    <row r="789" ht="12.75">
      <c r="C789" s="8" t="s">
        <v>269</v>
      </c>
    </row>
    <row r="790" ht="12.75">
      <c r="C790" s="8" t="s">
        <v>269</v>
      </c>
    </row>
    <row r="791" ht="12.75">
      <c r="C791" s="8" t="s">
        <v>269</v>
      </c>
    </row>
    <row r="792" ht="12.75">
      <c r="C792" s="8" t="s">
        <v>269</v>
      </c>
    </row>
    <row r="793" ht="12.75">
      <c r="C793" s="8" t="s">
        <v>269</v>
      </c>
    </row>
    <row r="794" ht="12.75">
      <c r="C794" s="8" t="s">
        <v>269</v>
      </c>
    </row>
    <row r="795" ht="12.75">
      <c r="C795" s="8" t="s">
        <v>269</v>
      </c>
    </row>
    <row r="796" ht="12.75">
      <c r="C796" s="8" t="s">
        <v>269</v>
      </c>
    </row>
    <row r="797" ht="12.75">
      <c r="C797" s="8" t="s">
        <v>269</v>
      </c>
    </row>
    <row r="798" ht="12.75">
      <c r="C798" s="8" t="s">
        <v>269</v>
      </c>
    </row>
    <row r="799" ht="12.75">
      <c r="C799" s="8" t="s">
        <v>269</v>
      </c>
    </row>
    <row r="800" ht="12.75">
      <c r="C800" s="8" t="s">
        <v>269</v>
      </c>
    </row>
    <row r="801" ht="12.75">
      <c r="C801" s="8" t="s">
        <v>269</v>
      </c>
    </row>
    <row r="802" ht="12.75">
      <c r="C802" s="8" t="s">
        <v>269</v>
      </c>
    </row>
    <row r="803" ht="12.75">
      <c r="C803" s="8" t="s">
        <v>269</v>
      </c>
    </row>
    <row r="804" ht="12.75">
      <c r="C804" s="8" t="s">
        <v>269</v>
      </c>
    </row>
    <row r="805" ht="12.75">
      <c r="C805" s="8" t="s">
        <v>269</v>
      </c>
    </row>
    <row r="806" ht="12.75">
      <c r="C806" s="8" t="s">
        <v>269</v>
      </c>
    </row>
    <row r="807" ht="12.75">
      <c r="C807" s="8" t="s">
        <v>269</v>
      </c>
    </row>
    <row r="808" ht="12.75">
      <c r="C808" s="8" t="s">
        <v>269</v>
      </c>
    </row>
    <row r="809" ht="12.75">
      <c r="C809" s="8" t="s">
        <v>269</v>
      </c>
    </row>
    <row r="810" ht="12.75">
      <c r="C810" s="8" t="s">
        <v>269</v>
      </c>
    </row>
    <row r="811" ht="12.75">
      <c r="C811" s="8" t="s">
        <v>269</v>
      </c>
    </row>
    <row r="812" ht="12.75">
      <c r="C812" s="8" t="s">
        <v>269</v>
      </c>
    </row>
    <row r="813" ht="12.75">
      <c r="C813" s="8" t="s">
        <v>269</v>
      </c>
    </row>
    <row r="814" ht="12.75">
      <c r="C814" s="8" t="s">
        <v>269</v>
      </c>
    </row>
    <row r="815" ht="12.75">
      <c r="C815" s="8" t="s">
        <v>269</v>
      </c>
    </row>
    <row r="816" ht="12.75">
      <c r="C816" s="8" t="s">
        <v>269</v>
      </c>
    </row>
    <row r="817" ht="12.75">
      <c r="C817" s="8" t="s">
        <v>269</v>
      </c>
    </row>
    <row r="818" ht="12.75">
      <c r="C818" s="8" t="s">
        <v>269</v>
      </c>
    </row>
    <row r="819" ht="12.75">
      <c r="C819" s="8" t="s">
        <v>269</v>
      </c>
    </row>
    <row r="820" ht="12.75">
      <c r="C820" s="8" t="s">
        <v>269</v>
      </c>
    </row>
    <row r="821" ht="12.75">
      <c r="C821" s="8" t="s">
        <v>269</v>
      </c>
    </row>
    <row r="822" ht="12.75">
      <c r="C822" s="8" t="s">
        <v>269</v>
      </c>
    </row>
    <row r="823" ht="12.75">
      <c r="C823" s="8" t="s">
        <v>269</v>
      </c>
    </row>
    <row r="824" ht="12.75">
      <c r="C824" s="8" t="s">
        <v>269</v>
      </c>
    </row>
    <row r="825" ht="12.75">
      <c r="C825" s="8" t="s">
        <v>269</v>
      </c>
    </row>
    <row r="826" ht="12.75">
      <c r="C826" s="8" t="s">
        <v>269</v>
      </c>
    </row>
    <row r="827" ht="12.75">
      <c r="C827" s="8" t="s">
        <v>269</v>
      </c>
    </row>
    <row r="828" ht="12.75">
      <c r="C828" s="8" t="s">
        <v>269</v>
      </c>
    </row>
    <row r="829" ht="12.75">
      <c r="C829" s="8" t="s">
        <v>269</v>
      </c>
    </row>
    <row r="830" ht="12.75">
      <c r="C830" s="8" t="s">
        <v>269</v>
      </c>
    </row>
    <row r="831" ht="12.75">
      <c r="C831" s="8" t="s">
        <v>269</v>
      </c>
    </row>
    <row r="832" ht="12.75">
      <c r="C832" s="8" t="s">
        <v>269</v>
      </c>
    </row>
    <row r="833" ht="12.75">
      <c r="C833" s="8" t="s">
        <v>269</v>
      </c>
    </row>
    <row r="834" ht="12.75">
      <c r="C834" s="8" t="s">
        <v>269</v>
      </c>
    </row>
    <row r="835" ht="12.75">
      <c r="C835" s="8" t="s">
        <v>269</v>
      </c>
    </row>
    <row r="836" ht="12.75">
      <c r="C836" s="8" t="s">
        <v>269</v>
      </c>
    </row>
    <row r="837" ht="12.75">
      <c r="C837" s="8" t="s">
        <v>269</v>
      </c>
    </row>
    <row r="838" ht="12.75">
      <c r="C838" s="8" t="s">
        <v>269</v>
      </c>
    </row>
    <row r="839" ht="12.75">
      <c r="C839" s="8" t="s">
        <v>269</v>
      </c>
    </row>
    <row r="840" ht="12.75">
      <c r="C840" s="8" t="s">
        <v>269</v>
      </c>
    </row>
    <row r="841" ht="12.75">
      <c r="C841" s="8" t="s">
        <v>269</v>
      </c>
    </row>
    <row r="842" ht="12.75">
      <c r="C842" s="8" t="s">
        <v>269</v>
      </c>
    </row>
    <row r="843" ht="12.75">
      <c r="C843" s="8" t="s">
        <v>269</v>
      </c>
    </row>
    <row r="844" ht="12.75">
      <c r="C844" s="8" t="s">
        <v>269</v>
      </c>
    </row>
    <row r="845" ht="12.75">
      <c r="C845" s="8" t="s">
        <v>269</v>
      </c>
    </row>
    <row r="846" ht="12.75">
      <c r="C846" s="8" t="s">
        <v>269</v>
      </c>
    </row>
    <row r="847" ht="12.75">
      <c r="C847" s="8" t="s">
        <v>269</v>
      </c>
    </row>
    <row r="848" ht="12.75">
      <c r="C848" s="8" t="s">
        <v>269</v>
      </c>
    </row>
    <row r="849" ht="12.75">
      <c r="C849" s="8" t="s">
        <v>269</v>
      </c>
    </row>
    <row r="850" ht="12.75">
      <c r="C850" s="8" t="s">
        <v>269</v>
      </c>
    </row>
    <row r="851" ht="12.75">
      <c r="C851" s="8" t="s">
        <v>269</v>
      </c>
    </row>
    <row r="852" ht="12.75">
      <c r="C852" s="8" t="s">
        <v>269</v>
      </c>
    </row>
    <row r="853" ht="12.75">
      <c r="C853" s="8" t="s">
        <v>269</v>
      </c>
    </row>
    <row r="854" ht="12.75">
      <c r="C854" s="8" t="s">
        <v>269</v>
      </c>
    </row>
    <row r="855" ht="12.75">
      <c r="C855" s="8" t="s">
        <v>269</v>
      </c>
    </row>
    <row r="856" ht="12.75">
      <c r="C856" s="8" t="s">
        <v>269</v>
      </c>
    </row>
    <row r="857" ht="12.75">
      <c r="C857" s="8" t="s">
        <v>269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10"/>
  <sheetViews>
    <sheetView workbookViewId="0" topLeftCell="A1">
      <selection activeCell="D10" sqref="D10"/>
    </sheetView>
  </sheetViews>
  <sheetFormatPr defaultColWidth="9.140625" defaultRowHeight="12.75"/>
  <sheetData>
    <row r="10" spans="1:9" ht="12.75">
      <c r="A10" s="2">
        <v>1</v>
      </c>
      <c r="B10" s="2">
        <v>1077</v>
      </c>
      <c r="C10" s="8" t="s">
        <v>10</v>
      </c>
      <c r="D10" s="9" t="str">
        <f>VLOOKUP(B10,'[1]Iscritti'!A$1:E$64385,2)</f>
        <v>KARIM ABDERRAHIM</v>
      </c>
      <c r="E10" s="9" t="str">
        <f>VLOOKUP(B10,'[1]Iscritti'!A$1:E$64385,3)</f>
        <v>TRAVERSETOLO RUNNING</v>
      </c>
      <c r="F10" s="2">
        <f>VLOOKUP(B10,'[1]Iscritti'!A$1:E$64385,4)</f>
        <v>1974</v>
      </c>
      <c r="G10" s="2" t="str">
        <f>VLOOKUP(B10,'[1]Iscritti'!A$1:E$64385,5)</f>
        <v>M</v>
      </c>
      <c r="H10" s="2">
        <f>IF(G10="M",1,0)</f>
        <v>1</v>
      </c>
      <c r="I10" s="2">
        <f>IF(G10="F",1,0)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vb123</dc:creator>
  <cp:keywords/>
  <dc:description/>
  <cp:lastModifiedBy>vb123</cp:lastModifiedBy>
  <dcterms:created xsi:type="dcterms:W3CDTF">2010-01-07T08:30:29Z</dcterms:created>
  <dcterms:modified xsi:type="dcterms:W3CDTF">2010-01-07T08:33:26Z</dcterms:modified>
  <cp:category/>
  <cp:version/>
  <cp:contentType/>
  <cp:contentStatus/>
</cp:coreProperties>
</file>